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G119" l="1"/>
  <c r="I100"/>
  <c r="I62"/>
  <c r="H119"/>
  <c r="L62"/>
  <c r="H157"/>
  <c r="I81"/>
  <c r="F100"/>
  <c r="J100"/>
  <c r="G100"/>
  <c r="H81"/>
  <c r="J81"/>
  <c r="G81"/>
  <c r="J62"/>
  <c r="G62"/>
  <c r="H62"/>
  <c r="F62"/>
  <c r="L43"/>
  <c r="I43"/>
  <c r="F43"/>
  <c r="J43"/>
  <c r="G43"/>
  <c r="H43"/>
  <c r="H24"/>
  <c r="I24"/>
  <c r="J24"/>
  <c r="G24"/>
  <c r="F24"/>
  <c r="L196" l="1"/>
  <c r="H196"/>
  <c r="I196"/>
  <c r="F196"/>
  <c r="J196"/>
  <c r="G196"/>
</calcChain>
</file>

<file path=xl/sharedStrings.xml><?xml version="1.0" encoding="utf-8"?>
<sst xmlns="http://schemas.openxmlformats.org/spreadsheetml/2006/main" count="354" uniqueCount="142">
  <si>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</si>
  <si>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</si>
  <si>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</si>
  <si>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</si>
  <si>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</si>
  <si>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</si>
  <si>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</si>
  <si>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</si>
  <si>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</si>
  <si>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</si>
  <si>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</si>
  <si>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</si>
  <si>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</si>
  <si>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</si>
  <si>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</si>
  <si>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</si>
  <si>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</si>
  <si>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</si>
  <si>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</si>
  <si>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</si>
  <si>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</si>
  <si>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</si>
  <si>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</si>
  <si>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</si>
  <si>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</si>
  <si>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</si>
  <si>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</si>
  <si>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</si>
  <si>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</si>
  <si>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</si>
  <si>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</si>
  <si>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</si>
  <si>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</si>
  <si>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</si>
  <si>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</si>
  <si>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</si>
  <si>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</si>
  <si>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</si>
  <si>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</si>
  <si>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</si>
  <si>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ФРИЛИНГ С.Н</t>
  </si>
  <si>
    <t>МОУ Пятисотенная СШ</t>
  </si>
  <si>
    <t>Каша молочная овсяная с маслом сливочным</t>
  </si>
  <si>
    <t>Какао с молоком</t>
  </si>
  <si>
    <t>Хлеб пшеничный</t>
  </si>
  <si>
    <t>Хлеб ржано- пшеничный</t>
  </si>
  <si>
    <t>Каша молочная гречневая с сл.маслом</t>
  </si>
  <si>
    <t>Кофейный напиток с молоком</t>
  </si>
  <si>
    <t>Хлеб ржано-пшеничный</t>
  </si>
  <si>
    <t>Чай черный с лимоном</t>
  </si>
  <si>
    <t>Борщ со свежей капустой и картофелем на бульоне</t>
  </si>
  <si>
    <t>Плов с птицей</t>
  </si>
  <si>
    <t>Гороховое пюре</t>
  </si>
  <si>
    <t>Омлет натуральный с сл.маслом</t>
  </si>
  <si>
    <t>Рагу из птицы по-домашнему</t>
  </si>
  <si>
    <t>Фрукт порционно /Апельсин</t>
  </si>
  <si>
    <t>Каша молочная пшенная с сл.маслом</t>
  </si>
  <si>
    <t>Картофельное пюре</t>
  </si>
  <si>
    <t>Макароны отварные</t>
  </si>
  <si>
    <t>Хле пшеничный</t>
  </si>
  <si>
    <t>Компот из сухофруктов</t>
  </si>
  <si>
    <t>Каша гречневая рассыпчатая</t>
  </si>
  <si>
    <t>Каша "Дружба"</t>
  </si>
  <si>
    <t>54-16к</t>
  </si>
  <si>
    <t>Яблоко</t>
  </si>
  <si>
    <t>Омлет натуральный с сл. маслом</t>
  </si>
  <si>
    <t>Масло сливочное (порционно)</t>
  </si>
  <si>
    <t>53-19з</t>
  </si>
  <si>
    <t>Суп-лапша домашняя</t>
  </si>
  <si>
    <t>Салат из свеклы с растительным маслом</t>
  </si>
  <si>
    <t xml:space="preserve">Кофейный напиток </t>
  </si>
  <si>
    <t>Апельсин</t>
  </si>
  <si>
    <t>Суп овощной</t>
  </si>
  <si>
    <t>99-у</t>
  </si>
  <si>
    <t>Тефтели"Детские" с овощами тушенными</t>
  </si>
  <si>
    <t>279-у</t>
  </si>
  <si>
    <t>Фрукт порционно/банан</t>
  </si>
  <si>
    <t>Каша манная молочная с маслом сливочным</t>
  </si>
  <si>
    <t>Свекольник</t>
  </si>
  <si>
    <t>Кофейный напиток</t>
  </si>
  <si>
    <t>Суп картофельный с макаронными изделиями</t>
  </si>
  <si>
    <t>Рагу из птицы по-домашнему с овощами</t>
  </si>
  <si>
    <t>54-21гн</t>
  </si>
  <si>
    <t>пром.</t>
  </si>
  <si>
    <t>Сыр твердых сортов</t>
  </si>
  <si>
    <t>54-1з</t>
  </si>
  <si>
    <t>Овощная нарезка</t>
  </si>
  <si>
    <t>Каша гречневая рассыпчатая с маслом</t>
  </si>
  <si>
    <t>302-У</t>
  </si>
  <si>
    <t>Биточки"Детские",тушенные с овощами</t>
  </si>
  <si>
    <t>268-У</t>
  </si>
  <si>
    <t xml:space="preserve">Компот из сухофруктов </t>
  </si>
  <si>
    <t>ПРОМ.</t>
  </si>
  <si>
    <t>54-23ГН</t>
  </si>
  <si>
    <t>Пром.</t>
  </si>
  <si>
    <t>Нарезка овощная "Ассорти"</t>
  </si>
  <si>
    <t>82-У</t>
  </si>
  <si>
    <t>Котлета куриная</t>
  </si>
  <si>
    <t>295-У</t>
  </si>
  <si>
    <t>Рис отварной</t>
  </si>
  <si>
    <t>304-У</t>
  </si>
  <si>
    <t>Сырники творожные</t>
  </si>
  <si>
    <t>219-У</t>
  </si>
  <si>
    <t>Молоко сгущенное</t>
  </si>
  <si>
    <t>Салат из моркови с яблоками</t>
  </si>
  <si>
    <t>Щи из свежей капусты с картофелем</t>
  </si>
  <si>
    <t>87-У</t>
  </si>
  <si>
    <t>54-1г</t>
  </si>
  <si>
    <t>Фрикадельки"Школьные" в соусе</t>
  </si>
  <si>
    <t>280-У</t>
  </si>
  <si>
    <t>54-23гн</t>
  </si>
  <si>
    <t>Овощи натуральные,порционно,кукуруза</t>
  </si>
  <si>
    <t>54-11г</t>
  </si>
  <si>
    <t>54-1о</t>
  </si>
  <si>
    <t>Чай витаминизированный</t>
  </si>
  <si>
    <t>Суп картофельный с клецками</t>
  </si>
  <si>
    <t>Чай с сахаром</t>
  </si>
  <si>
    <t xml:space="preserve">Сыр твердых сортов  </t>
  </si>
  <si>
    <t>Щи из свежей капусты со сметаной</t>
  </si>
  <si>
    <t>54-1с</t>
  </si>
  <si>
    <t>Котлеты рыбные, запечённые под сметанно -луковым соусом</t>
  </si>
  <si>
    <t>234-У</t>
  </si>
  <si>
    <t>Макаронны отварные</t>
  </si>
  <si>
    <t>2,47-У</t>
  </si>
  <si>
    <t>81-У</t>
  </si>
  <si>
    <t>Тефтели"Детские"с овощами тушенными</t>
  </si>
  <si>
    <t>279-У</t>
  </si>
  <si>
    <t>Творожная запеканка</t>
  </si>
  <si>
    <t>Закуска овощная</t>
  </si>
  <si>
    <t>0,05-У</t>
  </si>
  <si>
    <t>Суп картофельный с горохом</t>
  </si>
  <si>
    <t>102-У</t>
  </si>
  <si>
    <t>Чай фруктовый</t>
  </si>
  <si>
    <t>54-19гн</t>
  </si>
  <si>
    <t>Морковь в нарезке</t>
  </si>
  <si>
    <t>54-32з</t>
  </si>
  <si>
    <t>Салат из капусты белокочанной с огурцм "Зайчик" с р/м</t>
  </si>
  <si>
    <t>Фрикадельки "Детские"</t>
  </si>
  <si>
    <t xml:space="preserve">Чай с сахором </t>
  </si>
  <si>
    <t>Нарезка овощная"Ассорти"</t>
  </si>
  <si>
    <t xml:space="preserve">Суп картофельный с клецками </t>
  </si>
  <si>
    <t>Сок  яблочный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</si>
</sst>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220</v>
      </c>
      <c r="G6" s="40">
        <v>5.5</v>
      </c>
      <c r="H6" s="40">
        <v>6.5</v>
      </c>
      <c r="I6" s="40">
        <v>26.4</v>
      </c>
      <c r="J6" s="40">
        <v>185.8</v>
      </c>
      <c r="K6" s="41" t="s">
        <v>63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82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83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66</v>
      </c>
      <c r="F11" s="43">
        <v>10</v>
      </c>
      <c r="G11" s="43">
        <v>0.1</v>
      </c>
      <c r="H11" s="43">
        <v>7.3</v>
      </c>
      <c r="I11" s="43">
        <v>0.1</v>
      </c>
      <c r="J11" s="43">
        <v>66.099999999999994</v>
      </c>
      <c r="K11" s="44" t="s">
        <v>67</v>
      </c>
      <c r="L11" s="43">
        <v>60.54</v>
      </c>
    </row>
    <row r="12" spans="1:12" ht="15">
      <c r="A12" s="23"/>
      <c r="B12" s="15"/>
      <c r="C12" s="11"/>
      <c r="D12" s="6"/>
      <c r="E12" s="42" t="s">
        <v>84</v>
      </c>
      <c r="F12" s="43">
        <v>15</v>
      </c>
      <c r="G12" s="43">
        <v>2.2999999999999998</v>
      </c>
      <c r="H12" s="43">
        <v>3</v>
      </c>
      <c r="I12" s="43">
        <v>0</v>
      </c>
      <c r="J12" s="43">
        <v>35.799999999999997</v>
      </c>
      <c r="K12" s="44" t="s">
        <v>85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17.2</v>
      </c>
      <c r="H13" s="19">
        <f t="shared" si="0"/>
        <v>20.8</v>
      </c>
      <c r="I13" s="19">
        <f t="shared" si="0"/>
        <v>68.5</v>
      </c>
      <c r="J13" s="19">
        <f t="shared" si="0"/>
        <v>528.70000000000005</v>
      </c>
      <c r="K13" s="25"/>
      <c r="L13" s="19">
        <f t="shared" ref="L13" si="1">SUM(L6:L12)</f>
        <v>60.54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86</v>
      </c>
      <c r="F14" s="43">
        <v>60</v>
      </c>
      <c r="G14" s="43">
        <v>0.6</v>
      </c>
      <c r="H14" s="43">
        <v>0.1</v>
      </c>
      <c r="I14" s="43">
        <v>2</v>
      </c>
      <c r="J14" s="43">
        <v>11.6</v>
      </c>
      <c r="K14" s="44">
        <v>13</v>
      </c>
      <c r="L14" s="43"/>
    </row>
    <row r="15" spans="1:12" ht="15">
      <c r="A15" s="23"/>
      <c r="B15" s="15"/>
      <c r="C15" s="11"/>
      <c r="D15" s="7" t="s">
        <v>27</v>
      </c>
      <c r="E15" s="42" t="s">
        <v>68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/>
    </row>
    <row r="16" spans="1:12" ht="15">
      <c r="A16" s="23"/>
      <c r="B16" s="15"/>
      <c r="C16" s="11"/>
      <c r="D16" s="7" t="s">
        <v>28</v>
      </c>
      <c r="E16" s="42" t="s">
        <v>89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44" t="s">
        <v>90</v>
      </c>
      <c r="L16" s="43"/>
    </row>
    <row r="17" spans="1:12" ht="15">
      <c r="A17" s="23"/>
      <c r="B17" s="15"/>
      <c r="C17" s="11"/>
      <c r="D17" s="7" t="s">
        <v>29</v>
      </c>
      <c r="E17" s="42" t="s">
        <v>87</v>
      </c>
      <c r="F17" s="43">
        <v>150</v>
      </c>
      <c r="G17" s="43">
        <v>7.8</v>
      </c>
      <c r="H17" s="43">
        <v>7</v>
      </c>
      <c r="I17" s="43">
        <v>33.9</v>
      </c>
      <c r="J17" s="43">
        <v>407.63</v>
      </c>
      <c r="K17" s="44" t="s">
        <v>88</v>
      </c>
      <c r="L17" s="43"/>
    </row>
    <row r="18" spans="1:12" ht="15">
      <c r="A18" s="23"/>
      <c r="B18" s="15"/>
      <c r="C18" s="11"/>
      <c r="D18" s="7" t="s">
        <v>30</v>
      </c>
      <c r="E18" s="42" t="s">
        <v>91</v>
      </c>
      <c r="F18" s="43">
        <v>200</v>
      </c>
      <c r="G18" s="43">
        <v>0.4</v>
      </c>
      <c r="H18" s="43">
        <v>0</v>
      </c>
      <c r="I18" s="43">
        <v>25.1</v>
      </c>
      <c r="J18" s="43">
        <v>102</v>
      </c>
      <c r="K18" s="44">
        <v>639</v>
      </c>
      <c r="L18" s="43"/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3.3</v>
      </c>
      <c r="H19" s="43">
        <v>0.6</v>
      </c>
      <c r="I19" s="43">
        <v>19.8</v>
      </c>
      <c r="J19" s="43">
        <v>97.8</v>
      </c>
      <c r="K19" s="44" t="s">
        <v>92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107.21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34.4</v>
      </c>
      <c r="H23" s="19">
        <f t="shared" si="2"/>
        <v>31.500000000000004</v>
      </c>
      <c r="I23" s="19">
        <f t="shared" si="2"/>
        <v>114.7</v>
      </c>
      <c r="J23" s="19">
        <f t="shared" si="2"/>
        <v>1058.33</v>
      </c>
      <c r="K23" s="25"/>
      <c r="L23" s="19">
        <f t="shared" ref="L23" si="3">SUM(L14:L22)</f>
        <v>107.21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1255</v>
      </c>
      <c r="G24" s="32">
        <f t="shared" ref="G24:J24" si="4">G13+G23</f>
        <v>51.599999999999994</v>
      </c>
      <c r="H24" s="32">
        <f t="shared" si="4"/>
        <v>52.300000000000004</v>
      </c>
      <c r="I24" s="32">
        <f t="shared" si="4"/>
        <v>183.2</v>
      </c>
      <c r="J24" s="32">
        <f t="shared" si="4"/>
        <v>1587.03</v>
      </c>
      <c r="K24" s="32"/>
      <c r="L24" s="32">
        <f t="shared" ref="L24" si="5">L13+L23</f>
        <v>167.75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9.64</v>
      </c>
      <c r="H25" s="40">
        <v>13.08</v>
      </c>
      <c r="I25" s="40">
        <v>38.4</v>
      </c>
      <c r="J25" s="40">
        <v>380.26</v>
      </c>
      <c r="K25" s="41">
        <v>71.14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93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3.3</v>
      </c>
      <c r="H28" s="43">
        <v>0.6</v>
      </c>
      <c r="I28" s="43">
        <v>19.8</v>
      </c>
      <c r="J28" s="43">
        <v>97.8</v>
      </c>
      <c r="K28" s="44" t="s">
        <v>94</v>
      </c>
      <c r="L28" s="43"/>
    </row>
    <row r="29" spans="1:12" ht="15">
      <c r="A29" s="14"/>
      <c r="B29" s="15"/>
      <c r="C29" s="11"/>
      <c r="D29" s="7" t="s">
        <v>24</v>
      </c>
      <c r="E29" s="42" t="s">
        <v>64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94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60.54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17.34</v>
      </c>
      <c r="H32" s="19">
        <f t="shared" ref="H32" si="7">SUM(H25:H31)</f>
        <v>17.080000000000002</v>
      </c>
      <c r="I32" s="19">
        <f t="shared" ref="I32" si="8">SUM(I25:I31)</f>
        <v>81.199999999999989</v>
      </c>
      <c r="J32" s="19">
        <f t="shared" ref="J32:L32" si="9">SUM(J25:J31)</f>
        <v>617.3599999999999</v>
      </c>
      <c r="K32" s="25"/>
      <c r="L32" s="19">
        <f t="shared" si="9"/>
        <v>60.54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95</v>
      </c>
      <c r="F33" s="43">
        <v>60</v>
      </c>
      <c r="G33" s="43">
        <v>0.7</v>
      </c>
      <c r="H33" s="43">
        <v>0.1</v>
      </c>
      <c r="I33" s="43">
        <v>2.2000000000000002</v>
      </c>
      <c r="J33" s="43">
        <v>12.5</v>
      </c>
      <c r="K33" s="44">
        <v>17</v>
      </c>
      <c r="L33" s="43"/>
    </row>
    <row r="34" spans="1:12" ht="1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96</v>
      </c>
      <c r="L34" s="43"/>
    </row>
    <row r="35" spans="1:12" ht="15">
      <c r="A35" s="14"/>
      <c r="B35" s="15"/>
      <c r="C35" s="11"/>
      <c r="D35" s="7" t="s">
        <v>28</v>
      </c>
      <c r="E35" s="42" t="s">
        <v>97</v>
      </c>
      <c r="F35" s="43">
        <v>90</v>
      </c>
      <c r="G35" s="43">
        <v>17.100000000000001</v>
      </c>
      <c r="H35" s="43">
        <v>23.1</v>
      </c>
      <c r="I35" s="43">
        <v>22.6</v>
      </c>
      <c r="J35" s="43">
        <v>366.8</v>
      </c>
      <c r="K35" s="44" t="s">
        <v>98</v>
      </c>
      <c r="L35" s="43"/>
    </row>
    <row r="36" spans="1:12" ht="15">
      <c r="A36" s="14"/>
      <c r="B36" s="15"/>
      <c r="C36" s="11"/>
      <c r="D36" s="7" t="s">
        <v>29</v>
      </c>
      <c r="E36" s="42" t="s">
        <v>99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44" t="s">
        <v>100</v>
      </c>
      <c r="L36" s="43"/>
    </row>
    <row r="37" spans="1:12" ht="15">
      <c r="A37" s="14"/>
      <c r="B37" s="15"/>
      <c r="C37" s="11"/>
      <c r="D37" s="7" t="s">
        <v>30</v>
      </c>
      <c r="E37" s="42" t="s">
        <v>91</v>
      </c>
      <c r="F37" s="43">
        <v>200</v>
      </c>
      <c r="G37" s="43">
        <v>0.4</v>
      </c>
      <c r="H37" s="43">
        <v>0</v>
      </c>
      <c r="I37" s="43">
        <v>25.1</v>
      </c>
      <c r="J37" s="43">
        <v>102</v>
      </c>
      <c r="K37" s="44">
        <v>639</v>
      </c>
      <c r="L37" s="43"/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50</v>
      </c>
      <c r="G38" s="43">
        <v>3.3</v>
      </c>
      <c r="H38" s="43">
        <v>0.6</v>
      </c>
      <c r="I38" s="43">
        <v>19.8</v>
      </c>
      <c r="J38" s="43">
        <v>97.8</v>
      </c>
      <c r="K38" s="44" t="s">
        <v>94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107.21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30.1</v>
      </c>
      <c r="H42" s="19">
        <f t="shared" ref="H42" si="11">SUM(H33:H41)</f>
        <v>32.6</v>
      </c>
      <c r="I42" s="19">
        <f t="shared" ref="I42" si="12">SUM(I33:I41)</f>
        <v>116.3</v>
      </c>
      <c r="J42" s="19">
        <f t="shared" ref="J42:L42" si="13">SUM(J33:J41)</f>
        <v>878.8</v>
      </c>
      <c r="K42" s="25"/>
      <c r="L42" s="19">
        <f t="shared" si="13"/>
        <v>107.21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1320</v>
      </c>
      <c r="G43" s="32">
        <f t="shared" ref="G43" si="14">G32+G42</f>
        <v>47.44</v>
      </c>
      <c r="H43" s="32">
        <f t="shared" ref="H43" si="15">H32+H42</f>
        <v>49.680000000000007</v>
      </c>
      <c r="I43" s="32">
        <f t="shared" ref="I43" si="16">I32+I42</f>
        <v>197.5</v>
      </c>
      <c r="J43" s="32">
        <f t="shared" ref="J43:L43" si="17">J32+J42</f>
        <v>1496.1599999999999</v>
      </c>
      <c r="K43" s="32"/>
      <c r="L43" s="32">
        <f t="shared" si="17"/>
        <v>167.75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101</v>
      </c>
      <c r="F44" s="40">
        <v>150</v>
      </c>
      <c r="G44" s="40">
        <v>29.7</v>
      </c>
      <c r="H44" s="40">
        <v>13.4</v>
      </c>
      <c r="I44" s="40">
        <v>22.6</v>
      </c>
      <c r="J44" s="40">
        <v>329.9</v>
      </c>
      <c r="K44" s="41" t="s">
        <v>102</v>
      </c>
      <c r="L44" s="40"/>
    </row>
    <row r="45" spans="1:12" ht="15">
      <c r="A45" s="23"/>
      <c r="B45" s="15"/>
      <c r="C45" s="11"/>
      <c r="D45" s="6"/>
      <c r="E45" s="42" t="s">
        <v>103</v>
      </c>
      <c r="F45" s="43">
        <v>30</v>
      </c>
      <c r="G45" s="43">
        <v>2.2000000000000002</v>
      </c>
      <c r="H45" s="43">
        <v>2.6</v>
      </c>
      <c r="I45" s="43">
        <v>16.7</v>
      </c>
      <c r="J45" s="43">
        <v>98.2</v>
      </c>
      <c r="K45" s="44">
        <v>1</v>
      </c>
      <c r="L45" s="43"/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0.4</v>
      </c>
      <c r="H46" s="43">
        <v>0.1</v>
      </c>
      <c r="I46" s="43">
        <v>5.2</v>
      </c>
      <c r="J46" s="43">
        <v>23.7</v>
      </c>
      <c r="K46" s="44">
        <v>375.01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 t="s">
        <v>94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>
        <v>42.7</v>
      </c>
      <c r="K48" s="44"/>
      <c r="L48" s="43"/>
    </row>
    <row r="49" spans="1:12" ht="15">
      <c r="A49" s="23"/>
      <c r="B49" s="15"/>
      <c r="C49" s="11"/>
      <c r="D49" s="6"/>
      <c r="E49" s="42" t="s">
        <v>104</v>
      </c>
      <c r="F49" s="43">
        <v>50</v>
      </c>
      <c r="G49" s="43">
        <v>0.5</v>
      </c>
      <c r="H49" s="43">
        <v>1.6</v>
      </c>
      <c r="I49" s="43">
        <v>6.2</v>
      </c>
      <c r="J49" s="43">
        <v>41.1</v>
      </c>
      <c r="K49" s="44">
        <v>60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60.54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36.599999999999994</v>
      </c>
      <c r="H51" s="19">
        <f t="shared" ref="H51" si="19">SUM(H44:H50)</f>
        <v>18.100000000000001</v>
      </c>
      <c r="I51" s="19">
        <f t="shared" ref="I51" si="20">SUM(I44:I50)</f>
        <v>75.3</v>
      </c>
      <c r="J51" s="19">
        <f t="shared" ref="J51:L51" si="21">SUM(J44:J50)</f>
        <v>652.80000000000007</v>
      </c>
      <c r="K51" s="25"/>
      <c r="L51" s="19">
        <f t="shared" si="21"/>
        <v>60.54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69</v>
      </c>
      <c r="F52" s="43">
        <v>60</v>
      </c>
      <c r="G52" s="43">
        <v>0.9</v>
      </c>
      <c r="H52" s="43">
        <v>2.5</v>
      </c>
      <c r="I52" s="43">
        <v>5.3</v>
      </c>
      <c r="J52" s="43">
        <v>46.8</v>
      </c>
      <c r="K52" s="44">
        <v>52</v>
      </c>
      <c r="L52" s="43"/>
    </row>
    <row r="53" spans="1:12" ht="15">
      <c r="A53" s="23"/>
      <c r="B53" s="15"/>
      <c r="C53" s="11"/>
      <c r="D53" s="7" t="s">
        <v>27</v>
      </c>
      <c r="E53" s="42" t="s">
        <v>105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106</v>
      </c>
      <c r="L53" s="43"/>
    </row>
    <row r="54" spans="1:12" ht="15">
      <c r="A54" s="23"/>
      <c r="B54" s="15"/>
      <c r="C54" s="11"/>
      <c r="D54" s="7" t="s">
        <v>28</v>
      </c>
      <c r="E54" s="42" t="s">
        <v>108</v>
      </c>
      <c r="F54" s="43">
        <v>90</v>
      </c>
      <c r="G54" s="43">
        <v>8.5</v>
      </c>
      <c r="H54" s="43">
        <v>11</v>
      </c>
      <c r="I54" s="43">
        <v>13.1</v>
      </c>
      <c r="J54" s="43">
        <v>185.3</v>
      </c>
      <c r="K54" s="44" t="s">
        <v>109</v>
      </c>
      <c r="L54" s="43"/>
    </row>
    <row r="55" spans="1:12" ht="1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51">
        <v>196.8</v>
      </c>
      <c r="K55" s="44" t="s">
        <v>107</v>
      </c>
      <c r="L55" s="43"/>
    </row>
    <row r="56" spans="1:12" ht="1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/>
    </row>
    <row r="57" spans="1:12" ht="15">
      <c r="A57" s="23"/>
      <c r="B57" s="15"/>
      <c r="C57" s="11"/>
      <c r="D57" s="7" t="s">
        <v>31</v>
      </c>
      <c r="E57" s="42" t="s">
        <v>48</v>
      </c>
      <c r="F57" s="43">
        <v>50</v>
      </c>
      <c r="G57" s="43">
        <v>3.3</v>
      </c>
      <c r="H57" s="43">
        <v>0.6</v>
      </c>
      <c r="I57" s="43">
        <v>19.8</v>
      </c>
      <c r="J57" s="43">
        <v>97.8</v>
      </c>
      <c r="K57" s="44" t="s">
        <v>94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107.21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22.8</v>
      </c>
      <c r="H61" s="19">
        <f t="shared" ref="H61" si="23">SUM(H52:H60)</f>
        <v>24.300000000000004</v>
      </c>
      <c r="I61" s="19">
        <f t="shared" ref="I61" si="24">SUM(I52:I60)</f>
        <v>102.89999999999999</v>
      </c>
      <c r="J61" s="19">
        <f t="shared" ref="J61:L61" si="25">SUM(J52:J60)</f>
        <v>721.3</v>
      </c>
      <c r="K61" s="25"/>
      <c r="L61" s="19">
        <f t="shared" si="25"/>
        <v>107.21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1230</v>
      </c>
      <c r="G62" s="32">
        <f t="shared" ref="G62" si="26">G51+G61</f>
        <v>59.399999999999991</v>
      </c>
      <c r="H62" s="32">
        <f t="shared" ref="H62" si="27">H51+H61</f>
        <v>42.400000000000006</v>
      </c>
      <c r="I62" s="32">
        <f t="shared" ref="I62" si="28">I51+I61</f>
        <v>178.2</v>
      </c>
      <c r="J62" s="32">
        <f t="shared" ref="J62:L62" si="29">J51+J61</f>
        <v>1374.1</v>
      </c>
      <c r="K62" s="32"/>
      <c r="L62" s="32">
        <f t="shared" si="29"/>
        <v>167.75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42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>
        <v>173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110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94</v>
      </c>
      <c r="L66" s="43"/>
    </row>
    <row r="67" spans="1:12" ht="15">
      <c r="A67" s="23"/>
      <c r="B67" s="15"/>
      <c r="C67" s="11"/>
      <c r="D67" s="7" t="s">
        <v>24</v>
      </c>
      <c r="E67" s="42" t="s">
        <v>64</v>
      </c>
      <c r="F67" s="43">
        <v>120</v>
      </c>
      <c r="G67" s="43">
        <v>0.5</v>
      </c>
      <c r="H67" s="43">
        <v>0.5</v>
      </c>
      <c r="I67" s="43">
        <v>11.8</v>
      </c>
      <c r="J67" s="43">
        <v>53.3</v>
      </c>
      <c r="K67" s="44" t="s">
        <v>94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60.54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13.8</v>
      </c>
      <c r="H70" s="19">
        <f t="shared" ref="H70" si="31">SUM(H63:H69)</f>
        <v>15.2</v>
      </c>
      <c r="I70" s="19">
        <f t="shared" ref="I70" si="32">SUM(I63:I69)</f>
        <v>66.5</v>
      </c>
      <c r="J70" s="19">
        <f t="shared" ref="J70:L70" si="33">SUM(J63:J69)</f>
        <v>456.8</v>
      </c>
      <c r="K70" s="25"/>
      <c r="L70" s="19">
        <f t="shared" si="33"/>
        <v>60.54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111</v>
      </c>
      <c r="F71" s="43">
        <v>60</v>
      </c>
      <c r="G71" s="43">
        <v>1.2</v>
      </c>
      <c r="H71" s="43">
        <v>0.2</v>
      </c>
      <c r="I71" s="43">
        <v>6.1</v>
      </c>
      <c r="J71" s="43">
        <v>31.3</v>
      </c>
      <c r="K71" s="44">
        <v>16</v>
      </c>
      <c r="L71" s="43"/>
    </row>
    <row r="72" spans="1:12" ht="1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73</v>
      </c>
      <c r="L72" s="43"/>
    </row>
    <row r="73" spans="1:12" ht="15">
      <c r="A73" s="23"/>
      <c r="B73" s="15"/>
      <c r="C73" s="11"/>
      <c r="D73" s="7" t="s">
        <v>28</v>
      </c>
      <c r="E73" s="42" t="s">
        <v>74</v>
      </c>
      <c r="F73" s="43">
        <v>90</v>
      </c>
      <c r="G73" s="43">
        <v>14.1</v>
      </c>
      <c r="H73" s="43">
        <v>18.600000000000001</v>
      </c>
      <c r="I73" s="43">
        <v>19.600000000000001</v>
      </c>
      <c r="J73" s="43">
        <v>302.3</v>
      </c>
      <c r="K73" s="44" t="s">
        <v>75</v>
      </c>
      <c r="L73" s="43"/>
    </row>
    <row r="74" spans="1:12" ht="1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112</v>
      </c>
      <c r="L74" s="43"/>
    </row>
    <row r="75" spans="1:12" ht="1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0.4</v>
      </c>
      <c r="H75" s="43">
        <v>0</v>
      </c>
      <c r="I75" s="43">
        <v>25.1</v>
      </c>
      <c r="J75" s="43">
        <v>102</v>
      </c>
      <c r="K75" s="44">
        <v>639</v>
      </c>
      <c r="L75" s="43"/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3.3</v>
      </c>
      <c r="H76" s="43">
        <v>0.6</v>
      </c>
      <c r="I76" s="43">
        <v>19.8</v>
      </c>
      <c r="J76" s="43">
        <v>97.8</v>
      </c>
      <c r="K76" s="44" t="s">
        <v>94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107.21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27.3</v>
      </c>
      <c r="H80" s="19">
        <f t="shared" ref="H80" si="35">SUM(H71:H79)</f>
        <v>29.200000000000003</v>
      </c>
      <c r="I80" s="19">
        <f t="shared" ref="I80" si="36">SUM(I71:I79)</f>
        <v>99.399999999999991</v>
      </c>
      <c r="J80" s="19">
        <f t="shared" ref="J80:L80" si="37">SUM(J71:J79)</f>
        <v>770.09999999999991</v>
      </c>
      <c r="K80" s="25"/>
      <c r="L80" s="19">
        <f t="shared" si="37"/>
        <v>107.21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1290</v>
      </c>
      <c r="G81" s="32">
        <f t="shared" ref="G81" si="38">G70+G80</f>
        <v>41.1</v>
      </c>
      <c r="H81" s="32">
        <f t="shared" ref="H81" si="39">H70+H80</f>
        <v>44.400000000000006</v>
      </c>
      <c r="I81" s="32">
        <f t="shared" ref="I81" si="40">I70+I80</f>
        <v>165.89999999999998</v>
      </c>
      <c r="J81" s="32">
        <f t="shared" ref="J81:L81" si="41">J70+J80</f>
        <v>1226.8999999999999</v>
      </c>
      <c r="K81" s="32"/>
      <c r="L81" s="32">
        <f t="shared" si="41"/>
        <v>167.75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113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114</v>
      </c>
      <c r="F84" s="43">
        <v>200</v>
      </c>
      <c r="G84" s="43">
        <v>0.5</v>
      </c>
      <c r="H84" s="43">
        <v>0.1</v>
      </c>
      <c r="I84" s="43">
        <v>4.5999999999999996</v>
      </c>
      <c r="J84" s="43">
        <v>21.1</v>
      </c>
      <c r="K84" s="44">
        <v>23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 t="s">
        <v>94</v>
      </c>
      <c r="L85" s="43"/>
    </row>
    <row r="86" spans="1:12" ht="15">
      <c r="A86" s="23"/>
      <c r="B86" s="15"/>
      <c r="C86" s="11"/>
      <c r="D86" s="7" t="s">
        <v>24</v>
      </c>
      <c r="E86" s="42" t="s">
        <v>76</v>
      </c>
      <c r="F86" s="43">
        <v>130</v>
      </c>
      <c r="G86" s="43">
        <v>2</v>
      </c>
      <c r="H86" s="43">
        <v>0.7</v>
      </c>
      <c r="I86" s="43">
        <v>27.3</v>
      </c>
      <c r="J86" s="43">
        <v>122.9</v>
      </c>
      <c r="K86" s="44" t="s">
        <v>94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60.54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19</v>
      </c>
      <c r="H89" s="19">
        <f t="shared" ref="H89" si="43">SUM(H82:H88)</f>
        <v>19.2</v>
      </c>
      <c r="I89" s="19">
        <f t="shared" ref="I89" si="44">SUM(I82:I88)</f>
        <v>59.7</v>
      </c>
      <c r="J89" s="19">
        <f t="shared" ref="J89:L89" si="45">SUM(J82:J88)</f>
        <v>486.70000000000005</v>
      </c>
      <c r="K89" s="25"/>
      <c r="L89" s="19">
        <f t="shared" si="45"/>
        <v>60.54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95</v>
      </c>
      <c r="F90" s="43">
        <v>60</v>
      </c>
      <c r="G90" s="43">
        <v>0.7</v>
      </c>
      <c r="H90" s="43">
        <v>0.1</v>
      </c>
      <c r="I90" s="43">
        <v>2.2000000000000002</v>
      </c>
      <c r="J90" s="43">
        <v>12.5</v>
      </c>
      <c r="K90" s="44">
        <v>17</v>
      </c>
      <c r="L90" s="43"/>
    </row>
    <row r="91" spans="1:12" ht="15">
      <c r="A91" s="23"/>
      <c r="B91" s="15"/>
      <c r="C91" s="11"/>
      <c r="D91" s="7" t="s">
        <v>27</v>
      </c>
      <c r="E91" s="42" t="s">
        <v>115</v>
      </c>
      <c r="F91" s="43">
        <v>200</v>
      </c>
      <c r="G91" s="43">
        <v>7.4</v>
      </c>
      <c r="H91" s="43">
        <v>3.9</v>
      </c>
      <c r="I91" s="43">
        <v>20.100000000000001</v>
      </c>
      <c r="J91" s="43">
        <v>145.1</v>
      </c>
      <c r="K91" s="44">
        <v>108</v>
      </c>
      <c r="L91" s="43"/>
    </row>
    <row r="92" spans="1:12" ht="15">
      <c r="A92" s="23"/>
      <c r="B92" s="15"/>
      <c r="C92" s="11"/>
      <c r="D92" s="7" t="s">
        <v>28</v>
      </c>
      <c r="E92" s="42" t="s">
        <v>54</v>
      </c>
      <c r="F92" s="43">
        <v>250</v>
      </c>
      <c r="G92" s="43">
        <v>15.73</v>
      </c>
      <c r="H92" s="43">
        <v>14.66</v>
      </c>
      <c r="I92" s="43">
        <v>28.92</v>
      </c>
      <c r="J92" s="43">
        <v>236</v>
      </c>
      <c r="K92" s="44">
        <v>489.07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116</v>
      </c>
      <c r="F94" s="43">
        <v>200</v>
      </c>
      <c r="G94" s="43">
        <v>0.4</v>
      </c>
      <c r="H94" s="43">
        <v>0.1</v>
      </c>
      <c r="I94" s="43">
        <v>15</v>
      </c>
      <c r="J94" s="43">
        <v>62.4</v>
      </c>
      <c r="K94" s="44">
        <v>430</v>
      </c>
      <c r="L94" s="43"/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50</v>
      </c>
      <c r="G95" s="43">
        <v>3.8</v>
      </c>
      <c r="H95" s="43">
        <v>0.4</v>
      </c>
      <c r="I95" s="43">
        <v>24.6</v>
      </c>
      <c r="J95" s="43">
        <v>117.2</v>
      </c>
      <c r="K95" s="44" t="s">
        <v>94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107.21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28.029999999999998</v>
      </c>
      <c r="H99" s="19">
        <f t="shared" ref="H99" si="47">SUM(H90:H98)</f>
        <v>19.16</v>
      </c>
      <c r="I99" s="19">
        <f t="shared" ref="I99" si="48">SUM(I90:I98)</f>
        <v>90.82</v>
      </c>
      <c r="J99" s="19">
        <f t="shared" ref="J99:L99" si="49">SUM(J90:J98)</f>
        <v>573.20000000000005</v>
      </c>
      <c r="K99" s="25"/>
      <c r="L99" s="19">
        <f t="shared" si="49"/>
        <v>107.21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1290</v>
      </c>
      <c r="G100" s="32">
        <f t="shared" ref="G100" si="50">G89+G99</f>
        <v>47.03</v>
      </c>
      <c r="H100" s="32">
        <f t="shared" ref="H100" si="51">H89+H99</f>
        <v>38.36</v>
      </c>
      <c r="I100" s="32">
        <f t="shared" ref="I100" si="52">I89+I99</f>
        <v>150.51999999999998</v>
      </c>
      <c r="J100" s="32">
        <f t="shared" ref="J100:L100" si="53">J89+J99</f>
        <v>1059.9000000000001</v>
      </c>
      <c r="K100" s="32"/>
      <c r="L100" s="32">
        <f t="shared" si="53"/>
        <v>167.75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40">
        <v>7.12</v>
      </c>
      <c r="H101" s="40">
        <v>11.68</v>
      </c>
      <c r="I101" s="40">
        <v>31.06</v>
      </c>
      <c r="J101" s="40">
        <v>257.63</v>
      </c>
      <c r="K101" s="41">
        <v>2.35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82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94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117</v>
      </c>
      <c r="F106" s="43">
        <v>15</v>
      </c>
      <c r="G106" s="43">
        <v>3.5</v>
      </c>
      <c r="H106" s="43">
        <v>4.4000000000000004</v>
      </c>
      <c r="I106" s="43">
        <v>0</v>
      </c>
      <c r="J106" s="43">
        <v>53.7</v>
      </c>
      <c r="K106" s="44" t="s">
        <v>85</v>
      </c>
      <c r="L106" s="43">
        <v>60.54</v>
      </c>
    </row>
    <row r="107" spans="1:12" ht="15">
      <c r="A107" s="23"/>
      <c r="B107" s="15"/>
      <c r="C107" s="11"/>
      <c r="D107" s="6"/>
      <c r="E107" s="42" t="s">
        <v>66</v>
      </c>
      <c r="F107" s="43">
        <v>10</v>
      </c>
      <c r="G107" s="43">
        <v>0.1</v>
      </c>
      <c r="H107" s="43">
        <v>0.3</v>
      </c>
      <c r="I107" s="43">
        <v>12.15</v>
      </c>
      <c r="J107" s="43">
        <v>53.7</v>
      </c>
      <c r="K107" s="44" t="s">
        <v>67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475</v>
      </c>
      <c r="G108" s="19">
        <f t="shared" ref="G108:J108" si="54">SUM(G101:G107)</f>
        <v>19.220000000000002</v>
      </c>
      <c r="H108" s="19">
        <f t="shared" si="54"/>
        <v>20.28</v>
      </c>
      <c r="I108" s="19">
        <f t="shared" si="54"/>
        <v>80.31</v>
      </c>
      <c r="J108" s="19">
        <f t="shared" si="54"/>
        <v>582.63</v>
      </c>
      <c r="K108" s="25"/>
      <c r="L108" s="19">
        <f t="shared" ref="L108" si="55">SUM(L101:L107)</f>
        <v>60.54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69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/>
    </row>
    <row r="110" spans="1:12" ht="15">
      <c r="A110" s="23"/>
      <c r="B110" s="15"/>
      <c r="C110" s="11"/>
      <c r="D110" s="7" t="s">
        <v>27</v>
      </c>
      <c r="E110" s="42" t="s">
        <v>118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119</v>
      </c>
      <c r="L110" s="43"/>
    </row>
    <row r="111" spans="1:12" ht="25.5">
      <c r="A111" s="23"/>
      <c r="B111" s="15"/>
      <c r="C111" s="11"/>
      <c r="D111" s="7" t="s">
        <v>28</v>
      </c>
      <c r="E111" s="42" t="s">
        <v>120</v>
      </c>
      <c r="F111" s="43">
        <v>90</v>
      </c>
      <c r="G111" s="43">
        <v>15.3</v>
      </c>
      <c r="H111" s="43">
        <v>10.9</v>
      </c>
      <c r="I111" s="43">
        <v>23.7</v>
      </c>
      <c r="J111" s="43">
        <v>254.5</v>
      </c>
      <c r="K111" s="44" t="s">
        <v>121</v>
      </c>
      <c r="L111" s="43"/>
    </row>
    <row r="112" spans="1:12" ht="15">
      <c r="A112" s="23"/>
      <c r="B112" s="15"/>
      <c r="C112" s="11"/>
      <c r="D112" s="7" t="s">
        <v>29</v>
      </c>
      <c r="E112" s="42" t="s">
        <v>122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107</v>
      </c>
      <c r="L112" s="43"/>
    </row>
    <row r="113" spans="1:12" ht="1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0.4</v>
      </c>
      <c r="H113" s="43">
        <v>0</v>
      </c>
      <c r="I113" s="43">
        <v>25.1</v>
      </c>
      <c r="J113" s="43">
        <v>102</v>
      </c>
      <c r="K113" s="44">
        <v>639</v>
      </c>
      <c r="L113" s="43"/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50</v>
      </c>
      <c r="G114" s="43">
        <v>3.3</v>
      </c>
      <c r="H114" s="43">
        <v>0.6</v>
      </c>
      <c r="I114" s="43">
        <v>19.8</v>
      </c>
      <c r="J114" s="43">
        <v>97.8</v>
      </c>
      <c r="K114" s="44" t="s">
        <v>94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107.21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29.900000000000002</v>
      </c>
      <c r="H118" s="19">
        <f t="shared" si="56"/>
        <v>24.5</v>
      </c>
      <c r="I118" s="19">
        <f t="shared" si="56"/>
        <v>112.39999999999999</v>
      </c>
      <c r="J118" s="19">
        <f t="shared" si="56"/>
        <v>790.09999999999991</v>
      </c>
      <c r="K118" s="25"/>
      <c r="L118" s="19">
        <f t="shared" ref="L118" si="57">SUM(L109:L117)</f>
        <v>107.21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1225</v>
      </c>
      <c r="G119" s="32">
        <f t="shared" ref="G119" si="58">G108+G118</f>
        <v>49.120000000000005</v>
      </c>
      <c r="H119" s="32">
        <f t="shared" ref="H119" si="59">H108+H118</f>
        <v>44.78</v>
      </c>
      <c r="I119" s="32">
        <f t="shared" ref="I119" si="60">I108+I118</f>
        <v>192.70999999999998</v>
      </c>
      <c r="J119" s="32">
        <f t="shared" ref="J119:L119" si="61">J108+J118</f>
        <v>1372.73</v>
      </c>
      <c r="K119" s="32"/>
      <c r="L119" s="32">
        <f t="shared" si="61"/>
        <v>167.75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41" t="s">
        <v>123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3.9</v>
      </c>
      <c r="H122" s="43">
        <v>2.9</v>
      </c>
      <c r="I122" s="43">
        <v>11.2</v>
      </c>
      <c r="J122" s="43">
        <v>86</v>
      </c>
      <c r="K122" s="44" t="s">
        <v>110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94</v>
      </c>
      <c r="L123" s="43"/>
    </row>
    <row r="124" spans="1:12" ht="15">
      <c r="A124" s="14"/>
      <c r="B124" s="15"/>
      <c r="C124" s="11"/>
      <c r="D124" s="7" t="s">
        <v>24</v>
      </c>
      <c r="E124" s="42" t="s">
        <v>71</v>
      </c>
      <c r="F124" s="43">
        <v>120</v>
      </c>
      <c r="G124" s="43">
        <v>1.1000000000000001</v>
      </c>
      <c r="H124" s="43">
        <v>0.2</v>
      </c>
      <c r="I124" s="43">
        <v>9.6999999999999993</v>
      </c>
      <c r="J124" s="43">
        <v>45.4</v>
      </c>
      <c r="K124" s="44" t="s">
        <v>94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60.54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13.6</v>
      </c>
      <c r="H127" s="19">
        <f t="shared" si="62"/>
        <v>12.999999999999998</v>
      </c>
      <c r="I127" s="19">
        <f t="shared" si="62"/>
        <v>63</v>
      </c>
      <c r="J127" s="19">
        <f t="shared" si="62"/>
        <v>423.79999999999995</v>
      </c>
      <c r="K127" s="25"/>
      <c r="L127" s="19">
        <f t="shared" ref="L127" si="63">SUM(L120:L126)</f>
        <v>60.54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60</v>
      </c>
      <c r="G128" s="43">
        <v>0.6</v>
      </c>
      <c r="H128" s="43">
        <v>0.1</v>
      </c>
      <c r="I128" s="43">
        <v>2</v>
      </c>
      <c r="J128" s="43">
        <v>11.6</v>
      </c>
      <c r="K128" s="44">
        <v>13</v>
      </c>
      <c r="L128" s="43"/>
    </row>
    <row r="129" spans="1:12" ht="15">
      <c r="A129" s="14"/>
      <c r="B129" s="15"/>
      <c r="C129" s="11"/>
      <c r="D129" s="7" t="s">
        <v>27</v>
      </c>
      <c r="E129" s="42" t="s">
        <v>78</v>
      </c>
      <c r="F129" s="43">
        <v>200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 t="s">
        <v>124</v>
      </c>
      <c r="L129" s="43"/>
    </row>
    <row r="130" spans="1:12" ht="15">
      <c r="A130" s="14"/>
      <c r="B130" s="15"/>
      <c r="C130" s="11"/>
      <c r="D130" s="7" t="s">
        <v>28</v>
      </c>
      <c r="E130" s="42" t="s">
        <v>125</v>
      </c>
      <c r="F130" s="43">
        <v>90</v>
      </c>
      <c r="G130" s="43">
        <v>14.1</v>
      </c>
      <c r="H130" s="43">
        <v>18.600000000000001</v>
      </c>
      <c r="I130" s="43">
        <v>19.600000000000001</v>
      </c>
      <c r="J130" s="43">
        <v>302.3</v>
      </c>
      <c r="K130" s="44" t="s">
        <v>126</v>
      </c>
      <c r="L130" s="43"/>
    </row>
    <row r="131" spans="1:12" ht="15">
      <c r="A131" s="14"/>
      <c r="B131" s="15"/>
      <c r="C131" s="11"/>
      <c r="D131" s="7" t="s">
        <v>29</v>
      </c>
      <c r="E131" s="42" t="s">
        <v>52</v>
      </c>
      <c r="F131" s="43">
        <v>150</v>
      </c>
      <c r="G131" s="43">
        <v>17.260000000000002</v>
      </c>
      <c r="H131" s="43">
        <v>2.85</v>
      </c>
      <c r="I131" s="43">
        <v>38.119999999999997</v>
      </c>
      <c r="J131" s="43">
        <v>250.46</v>
      </c>
      <c r="K131" s="44">
        <v>330.01</v>
      </c>
      <c r="L131" s="43"/>
    </row>
    <row r="132" spans="1:12" ht="15">
      <c r="A132" s="14"/>
      <c r="B132" s="15"/>
      <c r="C132" s="11"/>
      <c r="D132" s="7" t="s">
        <v>30</v>
      </c>
      <c r="E132" s="42" t="s">
        <v>116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/>
    </row>
    <row r="133" spans="1:12" ht="15">
      <c r="A133" s="14"/>
      <c r="B133" s="15"/>
      <c r="C133" s="11"/>
      <c r="D133" s="7" t="s">
        <v>31</v>
      </c>
      <c r="E133" s="42" t="s">
        <v>48</v>
      </c>
      <c r="F133" s="43">
        <v>50</v>
      </c>
      <c r="G133" s="43">
        <v>3.3</v>
      </c>
      <c r="H133" s="43">
        <v>0.6</v>
      </c>
      <c r="I133" s="43">
        <v>19.8</v>
      </c>
      <c r="J133" s="43">
        <v>97.8</v>
      </c>
      <c r="K133" s="44" t="s">
        <v>94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107.21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41.359999999999992</v>
      </c>
      <c r="H137" s="19">
        <f t="shared" si="64"/>
        <v>30.050000000000004</v>
      </c>
      <c r="I137" s="19">
        <f t="shared" si="64"/>
        <v>96.82</v>
      </c>
      <c r="J137" s="19">
        <f t="shared" si="64"/>
        <v>827.16</v>
      </c>
      <c r="K137" s="25"/>
      <c r="L137" s="19">
        <f t="shared" ref="L137" si="65">SUM(L128:L136)</f>
        <v>107.21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1290</v>
      </c>
      <c r="G138" s="32">
        <f t="shared" ref="G138" si="66">G127+G137</f>
        <v>54.959999999999994</v>
      </c>
      <c r="H138" s="32">
        <f t="shared" ref="H138" si="67">H127+H137</f>
        <v>43.050000000000004</v>
      </c>
      <c r="I138" s="32">
        <f t="shared" ref="I138" si="68">I127+I137</f>
        <v>159.82</v>
      </c>
      <c r="J138" s="32">
        <f t="shared" ref="J138:L138" si="69">J127+J137</f>
        <v>1250.96</v>
      </c>
      <c r="K138" s="32"/>
      <c r="L138" s="32">
        <f t="shared" si="69"/>
        <v>167.75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127</v>
      </c>
      <c r="F139" s="40">
        <v>200</v>
      </c>
      <c r="G139" s="40">
        <v>19.3</v>
      </c>
      <c r="H139" s="40">
        <v>30.65</v>
      </c>
      <c r="I139" s="40">
        <v>61.4</v>
      </c>
      <c r="J139" s="40">
        <v>431</v>
      </c>
      <c r="K139" s="41">
        <v>223.23</v>
      </c>
      <c r="L139" s="40"/>
    </row>
    <row r="140" spans="1:12" ht="15">
      <c r="A140" s="23"/>
      <c r="B140" s="15"/>
      <c r="C140" s="11"/>
      <c r="D140" s="6"/>
      <c r="E140" s="42" t="s">
        <v>103</v>
      </c>
      <c r="F140" s="43">
        <v>30</v>
      </c>
      <c r="G140" s="43">
        <v>2.2000000000000002</v>
      </c>
      <c r="H140" s="43">
        <v>2.6</v>
      </c>
      <c r="I140" s="43">
        <v>16.7</v>
      </c>
      <c r="J140" s="43">
        <v>98.2</v>
      </c>
      <c r="K140" s="44">
        <v>1</v>
      </c>
      <c r="L140" s="43"/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82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94</v>
      </c>
      <c r="L142" s="43"/>
    </row>
    <row r="143" spans="1:12" ht="15">
      <c r="A143" s="23"/>
      <c r="B143" s="15"/>
      <c r="C143" s="11"/>
      <c r="D143" s="7" t="s">
        <v>24</v>
      </c>
      <c r="E143" s="42" t="s">
        <v>64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94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>
        <v>60.54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28.2</v>
      </c>
      <c r="H146" s="19">
        <f t="shared" si="70"/>
        <v>37.450000000000003</v>
      </c>
      <c r="I146" s="19">
        <f t="shared" si="70"/>
        <v>112.19999999999999</v>
      </c>
      <c r="J146" s="19">
        <f t="shared" si="70"/>
        <v>729.8</v>
      </c>
      <c r="K146" s="25"/>
      <c r="L146" s="19">
        <f t="shared" ref="L146" si="71">SUM(L139:L145)</f>
        <v>60.54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128</v>
      </c>
      <c r="F147" s="43">
        <v>60</v>
      </c>
      <c r="G147" s="43">
        <v>1</v>
      </c>
      <c r="H147" s="43">
        <v>2.1</v>
      </c>
      <c r="I147" s="43">
        <v>2.9</v>
      </c>
      <c r="J147" s="43">
        <v>34.4</v>
      </c>
      <c r="K147" s="44" t="s">
        <v>129</v>
      </c>
      <c r="L147" s="43"/>
    </row>
    <row r="148" spans="1:12" ht="15">
      <c r="A148" s="23"/>
      <c r="B148" s="15"/>
      <c r="C148" s="11"/>
      <c r="D148" s="7" t="s">
        <v>27</v>
      </c>
      <c r="E148" s="42" t="s">
        <v>130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131</v>
      </c>
      <c r="L148" s="43"/>
    </row>
    <row r="149" spans="1:12" ht="15">
      <c r="A149" s="23"/>
      <c r="B149" s="15"/>
      <c r="C149" s="11"/>
      <c r="D149" s="7" t="s">
        <v>28</v>
      </c>
      <c r="E149" s="42" t="s">
        <v>51</v>
      </c>
      <c r="F149" s="43">
        <v>230</v>
      </c>
      <c r="G149" s="43">
        <v>16.149999999999999</v>
      </c>
      <c r="H149" s="43">
        <v>17.02</v>
      </c>
      <c r="I149" s="43">
        <v>48.46</v>
      </c>
      <c r="J149" s="43">
        <v>407.63</v>
      </c>
      <c r="K149" s="44">
        <v>291.33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/>
    </row>
    <row r="152" spans="1:12" ht="15">
      <c r="A152" s="23"/>
      <c r="B152" s="15"/>
      <c r="C152" s="11"/>
      <c r="D152" s="7" t="s">
        <v>31</v>
      </c>
      <c r="E152" s="42" t="s">
        <v>48</v>
      </c>
      <c r="F152" s="43">
        <v>50</v>
      </c>
      <c r="G152" s="43">
        <v>3.3</v>
      </c>
      <c r="H152" s="43">
        <v>0.6</v>
      </c>
      <c r="I152" s="43">
        <v>19.8</v>
      </c>
      <c r="J152" s="43">
        <v>97.8</v>
      </c>
      <c r="K152" s="44" t="s">
        <v>94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107.21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28.15</v>
      </c>
      <c r="H156" s="19">
        <f t="shared" si="72"/>
        <v>24.520000000000003</v>
      </c>
      <c r="I156" s="19">
        <f t="shared" si="72"/>
        <v>91.36</v>
      </c>
      <c r="J156" s="19">
        <f t="shared" si="72"/>
        <v>695.43000000000006</v>
      </c>
      <c r="K156" s="25"/>
      <c r="L156" s="19">
        <f t="shared" ref="L156" si="73">SUM(L147:L155)</f>
        <v>107.21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1310</v>
      </c>
      <c r="G157" s="32">
        <f t="shared" ref="G157" si="74">G146+G156</f>
        <v>56.349999999999994</v>
      </c>
      <c r="H157" s="32">
        <f t="shared" ref="H157" si="75">H146+H156</f>
        <v>61.970000000000006</v>
      </c>
      <c r="I157" s="32">
        <f t="shared" ref="I157" si="76">I146+I156</f>
        <v>203.56</v>
      </c>
      <c r="J157" s="32">
        <f t="shared" ref="J157:L157" si="77">J146+J156</f>
        <v>1425.23</v>
      </c>
      <c r="K157" s="32"/>
      <c r="L157" s="32">
        <f t="shared" si="77"/>
        <v>167.75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125</v>
      </c>
      <c r="F158" s="40">
        <v>60</v>
      </c>
      <c r="G158" s="40">
        <v>9.4</v>
      </c>
      <c r="H158" s="40">
        <v>12.4</v>
      </c>
      <c r="I158" s="40">
        <v>13.1</v>
      </c>
      <c r="J158" s="40">
        <v>201.5</v>
      </c>
      <c r="K158" s="41" t="s">
        <v>126</v>
      </c>
      <c r="L158" s="40"/>
    </row>
    <row r="159" spans="1:12" ht="15">
      <c r="A159" s="23"/>
      <c r="B159" s="15"/>
      <c r="C159" s="11"/>
      <c r="D159" s="6"/>
      <c r="E159" s="42" t="s">
        <v>58</v>
      </c>
      <c r="F159" s="43">
        <v>150</v>
      </c>
      <c r="G159" s="43">
        <v>5.3</v>
      </c>
      <c r="H159" s="43">
        <v>4.9000000000000004</v>
      </c>
      <c r="I159" s="43">
        <v>32.799999999999997</v>
      </c>
      <c r="J159" s="43">
        <v>196.8</v>
      </c>
      <c r="K159" s="44" t="s">
        <v>107</v>
      </c>
      <c r="L159" s="43"/>
    </row>
    <row r="160" spans="1:12" ht="15">
      <c r="A160" s="23"/>
      <c r="B160" s="15"/>
      <c r="C160" s="11"/>
      <c r="D160" s="7" t="s">
        <v>22</v>
      </c>
      <c r="E160" s="42" t="s">
        <v>132</v>
      </c>
      <c r="F160" s="43">
        <v>200</v>
      </c>
      <c r="G160" s="43">
        <v>0.3</v>
      </c>
      <c r="H160" s="43">
        <v>0.1</v>
      </c>
      <c r="I160" s="43">
        <v>1.6</v>
      </c>
      <c r="J160" s="43">
        <v>8.6</v>
      </c>
      <c r="K160" s="44" t="s">
        <v>133</v>
      </c>
      <c r="L160" s="43"/>
    </row>
    <row r="161" spans="1:12" ht="15">
      <c r="A161" s="23"/>
      <c r="B161" s="15"/>
      <c r="C161" s="11"/>
      <c r="D161" s="7" t="s">
        <v>23</v>
      </c>
      <c r="E161" s="42" t="s">
        <v>59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94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134</v>
      </c>
      <c r="F163" s="43">
        <v>60</v>
      </c>
      <c r="G163" s="43">
        <v>0.8</v>
      </c>
      <c r="H163" s="43">
        <v>0.1</v>
      </c>
      <c r="I163" s="43">
        <v>4.0999999999999996</v>
      </c>
      <c r="J163" s="43">
        <v>20.2</v>
      </c>
      <c r="K163" s="44" t="s">
        <v>135</v>
      </c>
      <c r="L163" s="43">
        <v>60.54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18.8</v>
      </c>
      <c r="H165" s="19">
        <f t="shared" si="78"/>
        <v>17.800000000000004</v>
      </c>
      <c r="I165" s="19">
        <f t="shared" si="78"/>
        <v>71.3</v>
      </c>
      <c r="J165" s="19">
        <f t="shared" si="78"/>
        <v>520.90000000000009</v>
      </c>
      <c r="K165" s="25"/>
      <c r="L165" s="19">
        <f t="shared" ref="L165" si="79">SUM(L158:L164)</f>
        <v>60.54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136</v>
      </c>
      <c r="F166" s="43">
        <v>60</v>
      </c>
      <c r="G166" s="43">
        <v>0.77</v>
      </c>
      <c r="H166" s="43">
        <v>3.04</v>
      </c>
      <c r="I166" s="43">
        <v>2.2599999999999998</v>
      </c>
      <c r="J166" s="43">
        <v>30.97</v>
      </c>
      <c r="K166" s="44">
        <v>53.25</v>
      </c>
      <c r="L166" s="43"/>
    </row>
    <row r="167" spans="1:12" ht="15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/>
    </row>
    <row r="168" spans="1:12" ht="15">
      <c r="A168" s="23"/>
      <c r="B168" s="15"/>
      <c r="C168" s="11"/>
      <c r="D168" s="7" t="s">
        <v>28</v>
      </c>
      <c r="E168" s="42" t="s">
        <v>137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44" t="s">
        <v>109</v>
      </c>
      <c r="L168" s="43"/>
    </row>
    <row r="169" spans="1:12" ht="15">
      <c r="A169" s="23"/>
      <c r="B169" s="15"/>
      <c r="C169" s="11"/>
      <c r="D169" s="7" t="s">
        <v>29</v>
      </c>
      <c r="E169" s="42" t="s">
        <v>61</v>
      </c>
      <c r="F169" s="43">
        <v>150</v>
      </c>
      <c r="G169" s="43">
        <v>7.76</v>
      </c>
      <c r="H169" s="43">
        <v>6.99</v>
      </c>
      <c r="I169" s="43">
        <v>33.86</v>
      </c>
      <c r="J169" s="43">
        <v>229.5</v>
      </c>
      <c r="K169" s="44" t="s">
        <v>88</v>
      </c>
      <c r="L169" s="43"/>
    </row>
    <row r="170" spans="1:12" ht="1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0.4</v>
      </c>
      <c r="H170" s="43">
        <v>0</v>
      </c>
      <c r="I170" s="43">
        <v>25.1</v>
      </c>
      <c r="J170" s="43">
        <v>102</v>
      </c>
      <c r="K170" s="44">
        <v>639</v>
      </c>
      <c r="L170" s="43"/>
    </row>
    <row r="171" spans="1:12" ht="15">
      <c r="A171" s="23"/>
      <c r="B171" s="15"/>
      <c r="C171" s="11"/>
      <c r="D171" s="7" t="s">
        <v>31</v>
      </c>
      <c r="E171" s="42" t="s">
        <v>48</v>
      </c>
      <c r="F171" s="43">
        <v>50</v>
      </c>
      <c r="G171" s="43">
        <v>3.3</v>
      </c>
      <c r="H171" s="43">
        <v>0.6</v>
      </c>
      <c r="I171" s="43">
        <v>19.8</v>
      </c>
      <c r="J171" s="43">
        <v>97.8</v>
      </c>
      <c r="K171" s="44" t="s">
        <v>94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107.21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27.73</v>
      </c>
      <c r="H175" s="19">
        <f t="shared" si="80"/>
        <v>29.33</v>
      </c>
      <c r="I175" s="19">
        <f t="shared" si="80"/>
        <v>110.71999999999998</v>
      </c>
      <c r="J175" s="19">
        <f t="shared" si="80"/>
        <v>809.27</v>
      </c>
      <c r="K175" s="25"/>
      <c r="L175" s="19">
        <f t="shared" ref="L175" si="81">SUM(L166:L174)</f>
        <v>107.21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1260</v>
      </c>
      <c r="G176" s="32">
        <f t="shared" ref="G176" si="82">G165+G175</f>
        <v>46.53</v>
      </c>
      <c r="H176" s="32">
        <f t="shared" ref="H176" si="83">H165+H175</f>
        <v>47.13</v>
      </c>
      <c r="I176" s="32">
        <f t="shared" ref="I176" si="84">I165+I175</f>
        <v>182.01999999999998</v>
      </c>
      <c r="J176" s="32">
        <f t="shared" ref="J176:L176" si="85">J165+J175</f>
        <v>1330.17</v>
      </c>
      <c r="K176" s="32"/>
      <c r="L176" s="32">
        <f t="shared" si="85"/>
        <v>167.75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150</v>
      </c>
      <c r="G177" s="40">
        <v>12.7</v>
      </c>
      <c r="H177" s="40">
        <v>18</v>
      </c>
      <c r="I177" s="40">
        <v>3.2</v>
      </c>
      <c r="J177" s="40">
        <v>225.5</v>
      </c>
      <c r="K177" s="41" t="s">
        <v>113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138</v>
      </c>
      <c r="F179" s="43">
        <v>200</v>
      </c>
      <c r="G179" s="43">
        <v>0.4</v>
      </c>
      <c r="H179" s="43">
        <v>0.1</v>
      </c>
      <c r="I179" s="43">
        <v>15</v>
      </c>
      <c r="J179" s="43">
        <v>62.4</v>
      </c>
      <c r="K179" s="44">
        <v>430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117.2</v>
      </c>
      <c r="K180" s="44" t="s">
        <v>94</v>
      </c>
      <c r="L180" s="43"/>
    </row>
    <row r="181" spans="1:12" ht="15">
      <c r="A181" s="23"/>
      <c r="B181" s="15"/>
      <c r="C181" s="11"/>
      <c r="D181" s="7" t="s">
        <v>24</v>
      </c>
      <c r="E181" s="42" t="s">
        <v>55</v>
      </c>
      <c r="F181" s="43">
        <v>150</v>
      </c>
      <c r="G181" s="43">
        <v>1.1000000000000001</v>
      </c>
      <c r="H181" s="43">
        <v>0.2</v>
      </c>
      <c r="I181" s="43">
        <v>9.6999999999999993</v>
      </c>
      <c r="J181" s="43">
        <v>40</v>
      </c>
      <c r="K181" s="44">
        <v>45.4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>
        <v>60.54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</v>
      </c>
      <c r="H184" s="19">
        <f t="shared" si="86"/>
        <v>18.7</v>
      </c>
      <c r="I184" s="19">
        <f t="shared" si="86"/>
        <v>52.5</v>
      </c>
      <c r="J184" s="19">
        <f t="shared" si="86"/>
        <v>445.09999999999997</v>
      </c>
      <c r="K184" s="25"/>
      <c r="L184" s="19">
        <f t="shared" ref="L184" si="87">SUM(L177:L183)</f>
        <v>60.54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139</v>
      </c>
      <c r="F185" s="43">
        <v>60</v>
      </c>
      <c r="G185" s="43">
        <v>0.74</v>
      </c>
      <c r="H185" s="43">
        <v>0.08</v>
      </c>
      <c r="I185" s="43">
        <v>2.2000000000000002</v>
      </c>
      <c r="J185" s="43">
        <v>12.5</v>
      </c>
      <c r="K185" s="44">
        <v>17</v>
      </c>
      <c r="L185" s="43"/>
    </row>
    <row r="186" spans="1:12" ht="15">
      <c r="A186" s="23"/>
      <c r="B186" s="15"/>
      <c r="C186" s="11"/>
      <c r="D186" s="7" t="s">
        <v>27</v>
      </c>
      <c r="E186" s="42" t="s">
        <v>140</v>
      </c>
      <c r="F186" s="43">
        <v>200</v>
      </c>
      <c r="G186" s="43">
        <v>7.42</v>
      </c>
      <c r="H186" s="43">
        <v>3.91</v>
      </c>
      <c r="I186" s="43">
        <v>20.04</v>
      </c>
      <c r="J186" s="43">
        <v>145</v>
      </c>
      <c r="K186" s="44">
        <v>108</v>
      </c>
      <c r="L186" s="43"/>
    </row>
    <row r="187" spans="1:12" ht="15">
      <c r="A187" s="23"/>
      <c r="B187" s="15"/>
      <c r="C187" s="11"/>
      <c r="D187" s="7" t="s">
        <v>28</v>
      </c>
      <c r="E187" s="42" t="s">
        <v>81</v>
      </c>
      <c r="F187" s="43">
        <v>90</v>
      </c>
      <c r="G187" s="43">
        <v>15.73</v>
      </c>
      <c r="H187" s="43">
        <v>14.66</v>
      </c>
      <c r="I187" s="43">
        <v>28.92</v>
      </c>
      <c r="J187" s="43">
        <v>236</v>
      </c>
      <c r="K187" s="44">
        <v>489.07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141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 t="s">
        <v>94</v>
      </c>
      <c r="L189" s="43"/>
    </row>
    <row r="190" spans="1:12" ht="15">
      <c r="A190" s="23"/>
      <c r="B190" s="15"/>
      <c r="C190" s="11"/>
      <c r="D190" s="7" t="s">
        <v>31</v>
      </c>
      <c r="E190" s="42" t="s">
        <v>48</v>
      </c>
      <c r="F190" s="43">
        <v>50</v>
      </c>
      <c r="G190" s="43">
        <v>3.3</v>
      </c>
      <c r="H190" s="43">
        <v>0.6</v>
      </c>
      <c r="I190" s="43">
        <v>19.5</v>
      </c>
      <c r="J190" s="43">
        <v>97.8</v>
      </c>
      <c r="K190" s="44" t="s">
        <v>94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107.21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600</v>
      </c>
      <c r="G194" s="19">
        <f t="shared" ref="G194:J194" si="88">SUM(G185:G193)</f>
        <v>28.19</v>
      </c>
      <c r="H194" s="19">
        <f t="shared" si="88"/>
        <v>19.45</v>
      </c>
      <c r="I194" s="19">
        <f t="shared" si="88"/>
        <v>90.86</v>
      </c>
      <c r="J194" s="19">
        <f t="shared" si="88"/>
        <v>577.9</v>
      </c>
      <c r="K194" s="25"/>
      <c r="L194" s="19">
        <f t="shared" ref="L194" si="89">SUM(L185:L193)</f>
        <v>107.21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1150</v>
      </c>
      <c r="G195" s="32">
        <f t="shared" ref="G195" si="90">G184+G194</f>
        <v>46.19</v>
      </c>
      <c r="H195" s="32">
        <f t="shared" ref="H195" si="91">H184+H194</f>
        <v>38.15</v>
      </c>
      <c r="I195" s="32">
        <f t="shared" ref="I195" si="92">I184+I194</f>
        <v>143.36000000000001</v>
      </c>
      <c r="J195" s="32">
        <f t="shared" ref="J195:L195" si="93">J184+J194</f>
        <v>1023</v>
      </c>
      <c r="K195" s="32"/>
      <c r="L195" s="32">
        <f t="shared" si="93"/>
        <v>167.75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49.971999999999994</v>
      </c>
      <c r="H196" s="34">
        <f t="shared" si="94"/>
        <v>46.222000000000008</v>
      </c>
      <c r="I196" s="34">
        <f t="shared" si="94"/>
        <v>175.679</v>
      </c>
      <c r="J196" s="34">
        <f t="shared" si="94"/>
        <v>1314.6179999999999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167.75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2025-03-02T07:52:02Z</dcterms:modified>
</cp:coreProperties>
</file>