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I81" s="1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00" l="1"/>
  <c r="J100"/>
  <c r="G100"/>
  <c r="H81"/>
  <c r="J81"/>
  <c r="G81"/>
  <c r="J62"/>
  <c r="G62"/>
  <c r="H62"/>
  <c r="F62"/>
  <c r="L43"/>
  <c r="L196" s="1"/>
  <c r="I43"/>
  <c r="F43"/>
  <c r="J43"/>
  <c r="G43"/>
  <c r="H43"/>
  <c r="H24"/>
  <c r="I24"/>
  <c r="J24"/>
  <c r="G24"/>
  <c r="F24"/>
  <c r="H196" l="1"/>
  <c r="I196"/>
  <c r="F196"/>
  <c r="J196"/>
  <c r="G196"/>
</calcChain>
</file>

<file path=xl/sharedStrings.xml><?xml version="1.0" encoding="utf-8"?>
<sst xmlns="http://schemas.openxmlformats.org/spreadsheetml/2006/main" count="290" uniqueCount="110">
  <si>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</si>
  <si>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</si>
  <si>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</si>
  <si>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</si>
  <si>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</si>
  <si>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</si>
  <si>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</si>
  <si>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</si>
  <si>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</si>
  <si>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</si>
  <si>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</si>
  <si>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</si>
  <si>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</si>
  <si>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</si>
  <si>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</si>
  <si>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</si>
  <si>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</si>
  <si>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</si>
  <si>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</si>
  <si>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</si>
  <si>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</si>
  <si>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</si>
  <si>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</si>
  <si>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</si>
  <si>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</si>
  <si>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</si>
  <si>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</si>
  <si>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</si>
  <si>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</si>
  <si>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</si>
  <si>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</si>
  <si>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</si>
  <si>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</si>
  <si>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</si>
  <si>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</si>
  <si>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</si>
  <si>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</si>
  <si>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</si>
  <si>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</si>
  <si>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</si>
  <si>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ФРИЛИНГ С.Н</t>
  </si>
  <si>
    <t>МОУ Пятисотенная СШ</t>
  </si>
  <si>
    <t>Каша молочная овсяная с маслом сливочным</t>
  </si>
  <si>
    <t>Какао с молоком</t>
  </si>
  <si>
    <t>Хлеб пшеничный</t>
  </si>
  <si>
    <t>Фрук порционно/Яблоко</t>
  </si>
  <si>
    <t>Салат из свеклы сыром заправленный с р/м</t>
  </si>
  <si>
    <t>Суп картофельный с бобовыми(горох) на бульоне</t>
  </si>
  <si>
    <t>Котлеты мясные</t>
  </si>
  <si>
    <t>Макаронные изделия отварные с сл.маслом</t>
  </si>
  <si>
    <t>Компот из сухофруктов С-витаминизированный</t>
  </si>
  <si>
    <t>Хлеб ржано- пшеничный</t>
  </si>
  <si>
    <t>Каша молочная гречневая с сл.маслом</t>
  </si>
  <si>
    <t>Кофейный напиток с молоком</t>
  </si>
  <si>
    <t>Сыр порционно</t>
  </si>
  <si>
    <t>Салат "Фасолька"</t>
  </si>
  <si>
    <t>Щи из свежей капусты на бульоне со сметаной</t>
  </si>
  <si>
    <t>200/10</t>
  </si>
  <si>
    <t>Тефтели из рыбы под соусом овощным</t>
  </si>
  <si>
    <t>Картофельное пюре с сл.маслом</t>
  </si>
  <si>
    <t>Хлеб ржано-пшеничный</t>
  </si>
  <si>
    <t>Запеканка творожная с соусом сладким</t>
  </si>
  <si>
    <t>Чай черный с лимоном</t>
  </si>
  <si>
    <t>Фрукт порционно/Яблоко</t>
  </si>
  <si>
    <t>Салат "Витаминный" заправленный с р/м</t>
  </si>
  <si>
    <t>Борщ со свежей капустой и картофелем на бульоне</t>
  </si>
  <si>
    <t>Плов с птицей</t>
  </si>
  <si>
    <t>Сок фруктовый</t>
  </si>
  <si>
    <t>Каша молочная манная с сл.маслом</t>
  </si>
  <si>
    <t>Кисель фруктовый</t>
  </si>
  <si>
    <t xml:space="preserve">сыр порционно </t>
  </si>
  <si>
    <t>Мучное кулинарное изделие</t>
  </si>
  <si>
    <t>Салат из свеклы заправленный с р/м</t>
  </si>
  <si>
    <t>Птица,порционная запеченная</t>
  </si>
  <si>
    <t>Гороховое пюре</t>
  </si>
  <si>
    <t>Омлет натуральный с сл.маслом</t>
  </si>
  <si>
    <t>Чай черный</t>
  </si>
  <si>
    <t>Салат из свеклы заправленный р/м</t>
  </si>
  <si>
    <t>Суп картофельный с макаронными изделиями</t>
  </si>
  <si>
    <t>Рагу из птицы по-домашнему</t>
  </si>
  <si>
    <t>Запеканка творожная с сладким соусом</t>
  </si>
  <si>
    <t>Фрукт порционно /Апельсин</t>
  </si>
  <si>
    <t>Салат "Витаминный" с р/м</t>
  </si>
  <si>
    <t>Борщ "Сибирский" с фасолью на бульоне</t>
  </si>
  <si>
    <t>Биточки "Детские" тушенные под овощным соусом</t>
  </si>
  <si>
    <t>Макаронные изделия с сл.маслом</t>
  </si>
  <si>
    <t>Каша молочная пшенная с сл.маслом</t>
  </si>
  <si>
    <t>Суп картофельный с бобовыми (горох) на бульоне</t>
  </si>
  <si>
    <t xml:space="preserve">Котлеты рыбные запеченные </t>
  </si>
  <si>
    <t>Картофельное пюре</t>
  </si>
  <si>
    <t>Кондитерское изделие</t>
  </si>
  <si>
    <t>Картофельная запеканка с мясными изделиями под соусом</t>
  </si>
  <si>
    <t>Винегрет овощной с р/м</t>
  </si>
  <si>
    <t>Щи "Весенние"</t>
  </si>
  <si>
    <t>Биточки"Детские" тушенные под овощным соусом</t>
  </si>
  <si>
    <t>Компот и з сухофруктов С -витаминизированный</t>
  </si>
  <si>
    <t>Тефтели"Детские"</t>
  </si>
  <si>
    <t>Макароны отварные</t>
  </si>
  <si>
    <t>Хле пшеничный</t>
  </si>
  <si>
    <t>Салат "Витаминный"</t>
  </si>
  <si>
    <t>Щи из свежей капусты на бульоне</t>
  </si>
  <si>
    <t>Жаркое по-домашнему</t>
  </si>
  <si>
    <t>Компот из сухофруктов</t>
  </si>
  <si>
    <t>Омлет натуральный с сл. Маслом</t>
  </si>
  <si>
    <t xml:space="preserve">Чай черный </t>
  </si>
  <si>
    <t>Винигрет овощной с р/м</t>
  </si>
  <si>
    <t>Суп картофельный с клецками на бульоне</t>
  </si>
  <si>
    <t>Птица, порционная запеченная</t>
  </si>
  <si>
    <t>Каша гречневая рассыпчатая</t>
  </si>
  <si>
    <t>302-У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</si>
</sst>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74.14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/>
    </row>
    <row r="10" spans="1:12" ht="1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56.63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56.63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1.99</v>
      </c>
      <c r="H14" s="43">
        <v>4.53</v>
      </c>
      <c r="I14" s="43">
        <v>4.95</v>
      </c>
      <c r="J14" s="43">
        <v>68.27</v>
      </c>
      <c r="K14" s="44">
        <v>50.08</v>
      </c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80</v>
      </c>
      <c r="G16" s="43">
        <v>6.47</v>
      </c>
      <c r="H16" s="43">
        <v>14.63</v>
      </c>
      <c r="I16" s="43">
        <v>8.24</v>
      </c>
      <c r="J16" s="43">
        <v>192</v>
      </c>
      <c r="K16" s="44">
        <v>441.01</v>
      </c>
      <c r="L16" s="43"/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95.72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21.03</v>
      </c>
      <c r="H23" s="19">
        <f t="shared" si="2"/>
        <v>26.05</v>
      </c>
      <c r="I23" s="19">
        <f t="shared" si="2"/>
        <v>112.87</v>
      </c>
      <c r="J23" s="19">
        <f t="shared" si="2"/>
        <v>863.23</v>
      </c>
      <c r="K23" s="25"/>
      <c r="L23" s="19">
        <f t="shared" ref="L23" si="3">SUM(L14:L22)</f>
        <v>95.72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1370</v>
      </c>
      <c r="G24" s="32">
        <f t="shared" ref="G24:J24" si="4">G13+G23</f>
        <v>39.349999999999994</v>
      </c>
      <c r="H24" s="32">
        <f t="shared" si="4"/>
        <v>44.59</v>
      </c>
      <c r="I24" s="32">
        <f t="shared" si="4"/>
        <v>206.17000000000002</v>
      </c>
      <c r="J24" s="32">
        <f t="shared" si="4"/>
        <v>1442.58</v>
      </c>
      <c r="K24" s="32"/>
      <c r="L24" s="32">
        <f t="shared" ref="L24" si="5">L13+L23</f>
        <v>152.35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303.16000000000003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54</v>
      </c>
      <c r="F30" s="43">
        <v>15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3.03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56.63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691.14</v>
      </c>
      <c r="K32" s="25"/>
      <c r="L32" s="19">
        <f t="shared" si="9"/>
        <v>56.63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1.67</v>
      </c>
      <c r="H33" s="43">
        <v>2.35</v>
      </c>
      <c r="I33" s="43">
        <v>9.75</v>
      </c>
      <c r="J33" s="43">
        <v>64.39</v>
      </c>
      <c r="K33" s="44">
        <v>0.09</v>
      </c>
      <c r="L33" s="43"/>
    </row>
    <row r="34" spans="1:12" ht="15">
      <c r="A34" s="14"/>
      <c r="B34" s="15"/>
      <c r="C34" s="11"/>
      <c r="D34" s="7" t="s">
        <v>27</v>
      </c>
      <c r="E34" s="42" t="s">
        <v>56</v>
      </c>
      <c r="F34" s="43" t="s">
        <v>57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11.12</v>
      </c>
      <c r="H35" s="43">
        <v>7.11</v>
      </c>
      <c r="I35" s="43">
        <v>15.22</v>
      </c>
      <c r="J35" s="43">
        <v>129.30000000000001</v>
      </c>
      <c r="K35" s="44">
        <v>239.43</v>
      </c>
      <c r="L35" s="43"/>
    </row>
    <row r="36" spans="1:12" ht="1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43"/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/>
    </row>
    <row r="38" spans="1:12" ht="15">
      <c r="A38" s="14"/>
      <c r="B38" s="15"/>
      <c r="C38" s="11"/>
      <c r="D38" s="7" t="s">
        <v>31</v>
      </c>
      <c r="E38" s="42" t="s">
        <v>60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>
        <v>5.0999999999999996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95.72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19.509999999999998</v>
      </c>
      <c r="H42" s="19">
        <f t="shared" ref="H42" si="11">SUM(H33:H41)</f>
        <v>23.03</v>
      </c>
      <c r="I42" s="19">
        <f t="shared" ref="I42" si="12">SUM(I33:I41)</f>
        <v>106.67</v>
      </c>
      <c r="J42" s="19">
        <f t="shared" ref="J42:L42" si="13">SUM(J33:J41)</f>
        <v>707.7</v>
      </c>
      <c r="K42" s="25"/>
      <c r="L42" s="19">
        <f t="shared" si="13"/>
        <v>95.72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1045</v>
      </c>
      <c r="G43" s="32">
        <f t="shared" ref="G43" si="14">G32+G42</f>
        <v>41.03</v>
      </c>
      <c r="H43" s="32">
        <f t="shared" ref="H43" si="15">H32+H42</f>
        <v>42.74</v>
      </c>
      <c r="I43" s="32">
        <f t="shared" ref="I43" si="16">I32+I42</f>
        <v>199.25</v>
      </c>
      <c r="J43" s="32">
        <f t="shared" ref="J43:L43" si="17">J32+J42</f>
        <v>1398.8400000000001</v>
      </c>
      <c r="K43" s="32"/>
      <c r="L43" s="32">
        <f t="shared" si="17"/>
        <v>152.35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>
        <v>223.23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43"/>
    </row>
    <row r="48" spans="1:12" ht="15">
      <c r="A48" s="23"/>
      <c r="B48" s="15"/>
      <c r="C48" s="11"/>
      <c r="D48" s="7" t="s">
        <v>24</v>
      </c>
      <c r="E48" s="42" t="s">
        <v>63</v>
      </c>
      <c r="F48" s="43">
        <v>150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56.63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24.499999999999996</v>
      </c>
      <c r="H51" s="19">
        <f t="shared" ref="H51" si="19">SUM(H44:H50)</f>
        <v>31.589999999999996</v>
      </c>
      <c r="I51" s="19">
        <f t="shared" ref="I51" si="20">SUM(I44:I50)</f>
        <v>116.14</v>
      </c>
      <c r="J51" s="19">
        <f t="shared" ref="J51:L51" si="21">SUM(J44:J50)</f>
        <v>665.5</v>
      </c>
      <c r="K51" s="25"/>
      <c r="L51" s="19">
        <f t="shared" si="21"/>
        <v>56.63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1.9</v>
      </c>
      <c r="H52" s="43">
        <v>2.5</v>
      </c>
      <c r="I52" s="43">
        <v>7.8</v>
      </c>
      <c r="J52" s="43">
        <v>61</v>
      </c>
      <c r="K52" s="44">
        <v>7</v>
      </c>
      <c r="L52" s="43"/>
    </row>
    <row r="53" spans="1:12" ht="1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43"/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>
        <v>0.26</v>
      </c>
      <c r="I56" s="43">
        <v>22.2</v>
      </c>
      <c r="J56" s="43">
        <v>86.4</v>
      </c>
      <c r="K56" s="44">
        <v>407</v>
      </c>
      <c r="L56" s="43"/>
    </row>
    <row r="57" spans="1:12" ht="15">
      <c r="A57" s="23"/>
      <c r="B57" s="15"/>
      <c r="C57" s="11"/>
      <c r="D57" s="7" t="s">
        <v>31</v>
      </c>
      <c r="E57" s="42" t="s">
        <v>60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95.72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21.47</v>
      </c>
      <c r="H61" s="19">
        <f t="shared" ref="H61" si="23">SUM(H52:H60)</f>
        <v>22.26</v>
      </c>
      <c r="I61" s="19">
        <f t="shared" ref="I61" si="24">SUM(I52:I60)</f>
        <v>111.16</v>
      </c>
      <c r="J61" s="19">
        <f t="shared" ref="J61:L61" si="25">SUM(J52:J60)</f>
        <v>741.38</v>
      </c>
      <c r="K61" s="25"/>
      <c r="L61" s="19">
        <f t="shared" si="25"/>
        <v>95.72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1340</v>
      </c>
      <c r="G62" s="32">
        <f t="shared" ref="G62" si="26">G51+G61</f>
        <v>45.97</v>
      </c>
      <c r="H62" s="32">
        <f t="shared" ref="H62" si="27">H51+H61</f>
        <v>53.849999999999994</v>
      </c>
      <c r="I62" s="32">
        <f t="shared" ref="I62" si="28">I51+I61</f>
        <v>227.3</v>
      </c>
      <c r="J62" s="32">
        <f t="shared" ref="J62:L62" si="29">J51+J61</f>
        <v>1406.88</v>
      </c>
      <c r="K62" s="32"/>
      <c r="L62" s="32">
        <f t="shared" si="29"/>
        <v>152.35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7.12</v>
      </c>
      <c r="H63" s="40">
        <v>11.68</v>
      </c>
      <c r="I63" s="40">
        <v>31.06</v>
      </c>
      <c r="J63" s="40">
        <v>257.63</v>
      </c>
      <c r="K63" s="41">
        <v>2.35</v>
      </c>
      <c r="L63" s="40"/>
    </row>
    <row r="64" spans="1:12" ht="15">
      <c r="A64" s="23"/>
      <c r="B64" s="15"/>
      <c r="C64" s="11"/>
      <c r="D64" s="6"/>
      <c r="E64" s="42" t="s">
        <v>70</v>
      </c>
      <c r="F64" s="43">
        <v>10</v>
      </c>
      <c r="G64" s="43">
        <v>2.3199999999999998</v>
      </c>
      <c r="H64" s="43">
        <v>2.95</v>
      </c>
      <c r="I64" s="43">
        <v>0</v>
      </c>
      <c r="J64" s="43">
        <v>36.4</v>
      </c>
      <c r="K64" s="44">
        <v>3.01</v>
      </c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0.03</v>
      </c>
      <c r="H65" s="43">
        <v>0.02</v>
      </c>
      <c r="I65" s="43">
        <v>18.62</v>
      </c>
      <c r="J65" s="43">
        <v>73.23</v>
      </c>
      <c r="K65" s="44">
        <v>351.01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71</v>
      </c>
      <c r="F68" s="43">
        <v>60</v>
      </c>
      <c r="G68" s="43">
        <v>6.69</v>
      </c>
      <c r="H68" s="43">
        <v>5.77</v>
      </c>
      <c r="I68" s="43">
        <v>29</v>
      </c>
      <c r="J68" s="43">
        <v>194.89</v>
      </c>
      <c r="K68" s="44">
        <v>786.04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56.63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20.72</v>
      </c>
      <c r="H70" s="19">
        <f t="shared" ref="H70" si="31">SUM(H63:H69)</f>
        <v>20.9</v>
      </c>
      <c r="I70" s="19">
        <f t="shared" ref="I70" si="32">SUM(I63:I69)</f>
        <v>108.2</v>
      </c>
      <c r="J70" s="19">
        <f t="shared" ref="J70:L70" si="33">SUM(J63:J69)</f>
        <v>695.34999999999991</v>
      </c>
      <c r="K70" s="25"/>
      <c r="L70" s="19">
        <f t="shared" si="33"/>
        <v>56.63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1.99</v>
      </c>
      <c r="H71" s="43">
        <v>4.53</v>
      </c>
      <c r="I71" s="43">
        <v>4.95</v>
      </c>
      <c r="J71" s="43">
        <v>68.27</v>
      </c>
      <c r="K71" s="44">
        <v>50.08</v>
      </c>
      <c r="L71" s="43"/>
    </row>
    <row r="72" spans="1:12" ht="15">
      <c r="A72" s="23"/>
      <c r="B72" s="15"/>
      <c r="C72" s="11"/>
      <c r="D72" s="7" t="s">
        <v>27</v>
      </c>
      <c r="E72" s="42" t="s">
        <v>56</v>
      </c>
      <c r="F72" s="43" t="s">
        <v>57</v>
      </c>
      <c r="G72" s="43">
        <v>1.4</v>
      </c>
      <c r="H72" s="43">
        <v>3.96</v>
      </c>
      <c r="I72" s="43">
        <v>6.3</v>
      </c>
      <c r="J72" s="43">
        <v>71.8</v>
      </c>
      <c r="K72" s="44">
        <v>124.26</v>
      </c>
      <c r="L72" s="43"/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90</v>
      </c>
      <c r="G73" s="43">
        <v>13.89</v>
      </c>
      <c r="H73" s="43">
        <v>12.37</v>
      </c>
      <c r="I73" s="43">
        <v>1.38</v>
      </c>
      <c r="J73" s="43">
        <v>168.97</v>
      </c>
      <c r="K73" s="44">
        <v>288.38</v>
      </c>
      <c r="L73" s="43"/>
    </row>
    <row r="74" spans="1:12" ht="15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43"/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0.24</v>
      </c>
      <c r="H75" s="43">
        <v>0.06</v>
      </c>
      <c r="I75" s="43">
        <v>15.22</v>
      </c>
      <c r="J75" s="43">
        <v>58.58</v>
      </c>
      <c r="K75" s="44">
        <v>375.01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70</v>
      </c>
      <c r="G76" s="43">
        <v>1.85</v>
      </c>
      <c r="H76" s="43">
        <v>0.36</v>
      </c>
      <c r="I76" s="43">
        <v>23.9</v>
      </c>
      <c r="J76" s="43">
        <v>126.7</v>
      </c>
      <c r="K76" s="44">
        <v>5.0999999999999996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95.72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34">SUM(G71:G79)</f>
        <v>36.63000000000001</v>
      </c>
      <c r="H80" s="19">
        <f t="shared" ref="H80" si="35">SUM(H71:H79)</f>
        <v>24.13</v>
      </c>
      <c r="I80" s="19">
        <f t="shared" ref="I80" si="36">SUM(I71:I79)</f>
        <v>89.87</v>
      </c>
      <c r="J80" s="19">
        <f t="shared" ref="J80:L80" si="37">SUM(J71:J79)</f>
        <v>744.78000000000009</v>
      </c>
      <c r="K80" s="25"/>
      <c r="L80" s="19">
        <f t="shared" si="37"/>
        <v>95.72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1100</v>
      </c>
      <c r="G81" s="32">
        <f t="shared" ref="G81" si="38">G70+G80</f>
        <v>57.350000000000009</v>
      </c>
      <c r="H81" s="32">
        <f t="shared" ref="H81" si="39">H70+H80</f>
        <v>45.03</v>
      </c>
      <c r="I81" s="32">
        <f t="shared" ref="I81" si="40">I70+I80</f>
        <v>198.07</v>
      </c>
      <c r="J81" s="32">
        <f t="shared" ref="J81:L81" si="41">J70+J80</f>
        <v>1440.13</v>
      </c>
      <c r="K81" s="32"/>
      <c r="L81" s="32">
        <f t="shared" si="41"/>
        <v>152.35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11.38</v>
      </c>
      <c r="H82" s="40">
        <v>8.3000000000000007</v>
      </c>
      <c r="I82" s="40">
        <v>2.89</v>
      </c>
      <c r="J82" s="40">
        <v>140.30000000000001</v>
      </c>
      <c r="K82" s="41">
        <v>340.19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5.4</v>
      </c>
      <c r="H84" s="43">
        <v>5</v>
      </c>
      <c r="I84" s="43">
        <v>21.6</v>
      </c>
      <c r="J84" s="43">
        <v>158</v>
      </c>
      <c r="K84" s="44">
        <v>66271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43"/>
    </row>
    <row r="86" spans="1:12" ht="15">
      <c r="A86" s="23"/>
      <c r="B86" s="15"/>
      <c r="C86" s="11"/>
      <c r="D86" s="7" t="s">
        <v>24</v>
      </c>
      <c r="E86" s="42" t="s">
        <v>63</v>
      </c>
      <c r="F86" s="43">
        <v>150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21.74</v>
      </c>
      <c r="H89" s="19">
        <f t="shared" ref="H89" si="43">SUM(H82:H88)</f>
        <v>14.180000000000001</v>
      </c>
      <c r="I89" s="19">
        <f t="shared" ref="I89" si="44">SUM(I82:I88)</f>
        <v>64.010000000000005</v>
      </c>
      <c r="J89" s="19">
        <f t="shared" ref="J89:L89" si="45">SUM(J82:J88)</f>
        <v>474.2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0.86</v>
      </c>
      <c r="H90" s="43">
        <v>1.56</v>
      </c>
      <c r="I90" s="43">
        <v>5.13</v>
      </c>
      <c r="J90" s="43">
        <v>37.43</v>
      </c>
      <c r="K90" s="44">
        <v>20.14</v>
      </c>
      <c r="L90" s="43"/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9.9</v>
      </c>
      <c r="H91" s="43">
        <v>8.9</v>
      </c>
      <c r="I91" s="43">
        <v>25.2</v>
      </c>
      <c r="J91" s="43">
        <v>214.2</v>
      </c>
      <c r="K91" s="44">
        <v>140.1</v>
      </c>
      <c r="L91" s="43"/>
    </row>
    <row r="92" spans="1:12" ht="15">
      <c r="A92" s="23"/>
      <c r="B92" s="15"/>
      <c r="C92" s="11"/>
      <c r="D92" s="7" t="s">
        <v>28</v>
      </c>
      <c r="E92" s="42" t="s">
        <v>79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>
        <v>407</v>
      </c>
      <c r="L94" s="43"/>
    </row>
    <row r="95" spans="1:12" ht="15">
      <c r="A95" s="23"/>
      <c r="B95" s="15"/>
      <c r="C95" s="11"/>
      <c r="D95" s="7" t="s">
        <v>31</v>
      </c>
      <c r="E95" s="42" t="s">
        <v>60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95.72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28.540000000000003</v>
      </c>
      <c r="H99" s="19">
        <f t="shared" ref="H99" si="47">SUM(H90:H98)</f>
        <v>25.78</v>
      </c>
      <c r="I99" s="19">
        <f t="shared" ref="I99" si="48">SUM(I90:I98)</f>
        <v>105.39</v>
      </c>
      <c r="J99" s="19">
        <f t="shared" ref="J99:L99" si="49">SUM(J90:J98)</f>
        <v>700.73</v>
      </c>
      <c r="K99" s="25"/>
      <c r="L99" s="19">
        <f t="shared" si="49"/>
        <v>95.72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50.28</v>
      </c>
      <c r="H100" s="32">
        <f t="shared" ref="H100" si="51">H89+H99</f>
        <v>39.96</v>
      </c>
      <c r="I100" s="32">
        <f t="shared" ref="I100" si="52">I89+I99</f>
        <v>169.4</v>
      </c>
      <c r="J100" s="32">
        <f t="shared" ref="J100:L100" si="53">J89+J99</f>
        <v>1174.93</v>
      </c>
      <c r="K100" s="32"/>
      <c r="L100" s="32">
        <f t="shared" si="53"/>
        <v>95.72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25.61</v>
      </c>
      <c r="H101" s="40">
        <v>36</v>
      </c>
      <c r="I101" s="40">
        <v>80.7</v>
      </c>
      <c r="J101" s="40">
        <v>507.5</v>
      </c>
      <c r="K101" s="41">
        <v>223.24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43"/>
    </row>
    <row r="105" spans="1:12" ht="15">
      <c r="A105" s="23"/>
      <c r="B105" s="15"/>
      <c r="C105" s="11"/>
      <c r="D105" s="7" t="s">
        <v>24</v>
      </c>
      <c r="E105" s="42" t="s">
        <v>81</v>
      </c>
      <c r="F105" s="43">
        <v>150</v>
      </c>
      <c r="G105" s="43">
        <v>0.9</v>
      </c>
      <c r="H105" s="43">
        <v>0.2</v>
      </c>
      <c r="I105" s="43">
        <v>8.1</v>
      </c>
      <c r="J105" s="43">
        <v>40</v>
      </c>
      <c r="K105" s="44">
        <v>28.02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56.63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36.07</v>
      </c>
      <c r="H108" s="19">
        <f t="shared" si="54"/>
        <v>39.880000000000003</v>
      </c>
      <c r="I108" s="19">
        <f t="shared" si="54"/>
        <v>142.97999999999999</v>
      </c>
      <c r="J108" s="19">
        <f t="shared" si="54"/>
        <v>821.98</v>
      </c>
      <c r="K108" s="25"/>
      <c r="L108" s="19">
        <f t="shared" ref="L108" si="55">SUM(L101:L107)</f>
        <v>56.63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0.72</v>
      </c>
      <c r="H109" s="43">
        <v>5.41</v>
      </c>
      <c r="I109" s="43">
        <v>6.32</v>
      </c>
      <c r="J109" s="43">
        <v>77.73</v>
      </c>
      <c r="K109" s="44">
        <v>47.01</v>
      </c>
      <c r="L109" s="43"/>
    </row>
    <row r="110" spans="1:12" ht="1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66236.09</v>
      </c>
      <c r="L110" s="43"/>
    </row>
    <row r="111" spans="1:12" ht="1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13.79</v>
      </c>
      <c r="H111" s="43">
        <v>15.01</v>
      </c>
      <c r="I111" s="43">
        <v>14.92</v>
      </c>
      <c r="J111" s="43">
        <v>250.85</v>
      </c>
      <c r="K111" s="44">
        <v>33.1</v>
      </c>
      <c r="L111" s="43"/>
    </row>
    <row r="112" spans="1:12" ht="15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190.31</v>
      </c>
      <c r="K112" s="44">
        <v>332</v>
      </c>
      <c r="L112" s="43"/>
    </row>
    <row r="113" spans="1:12" ht="1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</v>
      </c>
      <c r="H113" s="43">
        <v>0.26</v>
      </c>
      <c r="I113" s="43">
        <v>22.2</v>
      </c>
      <c r="J113" s="43">
        <v>86</v>
      </c>
      <c r="K113" s="44">
        <v>407</v>
      </c>
      <c r="L113" s="43"/>
    </row>
    <row r="114" spans="1:12" ht="15">
      <c r="A114" s="23"/>
      <c r="B114" s="15"/>
      <c r="C114" s="11"/>
      <c r="D114" s="7" t="s">
        <v>31</v>
      </c>
      <c r="E114" s="42" t="s">
        <v>60</v>
      </c>
      <c r="F114" s="43">
        <v>70</v>
      </c>
      <c r="G114" s="43">
        <v>1.85</v>
      </c>
      <c r="H114" s="43">
        <v>0.36</v>
      </c>
      <c r="I114" s="43">
        <v>23.9</v>
      </c>
      <c r="J114" s="43">
        <v>126.7</v>
      </c>
      <c r="K114" s="44">
        <v>5.0999999999999996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95.72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24.03</v>
      </c>
      <c r="H118" s="19">
        <f t="shared" si="56"/>
        <v>27.12</v>
      </c>
      <c r="I118" s="19">
        <f t="shared" si="56"/>
        <v>116.53</v>
      </c>
      <c r="J118" s="19">
        <f t="shared" si="56"/>
        <v>810.3</v>
      </c>
      <c r="K118" s="25"/>
      <c r="L118" s="19">
        <f t="shared" ref="L118" si="57">SUM(L109:L117)</f>
        <v>95.72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1380</v>
      </c>
      <c r="G119" s="32">
        <f t="shared" ref="G119" si="58">G108+G118</f>
        <v>60.1</v>
      </c>
      <c r="H119" s="32">
        <f t="shared" ref="H119" si="59">H108+H118</f>
        <v>67</v>
      </c>
      <c r="I119" s="32">
        <f t="shared" ref="I119" si="60">I108+I118</f>
        <v>259.51</v>
      </c>
      <c r="J119" s="32">
        <f t="shared" ref="J119:L119" si="61">J108+J118</f>
        <v>1632.28</v>
      </c>
      <c r="K119" s="32"/>
      <c r="L119" s="32">
        <f t="shared" si="61"/>
        <v>152.35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>
        <v>2.4700000000000002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4.7</v>
      </c>
      <c r="H122" s="43">
        <v>5.15</v>
      </c>
      <c r="I122" s="43">
        <v>22.58</v>
      </c>
      <c r="J122" s="43">
        <v>151</v>
      </c>
      <c r="K122" s="44">
        <v>693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54</v>
      </c>
      <c r="F125" s="43">
        <v>10</v>
      </c>
      <c r="G125" s="43">
        <v>2.2999999999999998</v>
      </c>
      <c r="H125" s="43">
        <v>3</v>
      </c>
      <c r="I125" s="43">
        <v>0</v>
      </c>
      <c r="J125" s="43">
        <v>36.4</v>
      </c>
      <c r="K125" s="44">
        <v>3.01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56.63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 t="shared" ref="G127:J127" si="62">SUM(G120:G126)</f>
        <v>18.989999999999998</v>
      </c>
      <c r="H127" s="19">
        <f t="shared" si="62"/>
        <v>17.28</v>
      </c>
      <c r="I127" s="19">
        <f t="shared" si="62"/>
        <v>98.999999999999986</v>
      </c>
      <c r="J127" s="19">
        <f t="shared" si="62"/>
        <v>578.6</v>
      </c>
      <c r="K127" s="25"/>
      <c r="L127" s="19">
        <f t="shared" ref="L127" si="63">SUM(L120:L126)</f>
        <v>56.63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55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43"/>
    </row>
    <row r="129" spans="1:12" ht="1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4.8</v>
      </c>
      <c r="H129" s="43">
        <v>3.1</v>
      </c>
      <c r="I129" s="43">
        <v>19.850000000000001</v>
      </c>
      <c r="J129" s="43">
        <v>129.19999999999999</v>
      </c>
      <c r="K129" s="44">
        <v>102.19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90</v>
      </c>
      <c r="G130" s="43">
        <v>11.93</v>
      </c>
      <c r="H130" s="43">
        <v>9.5</v>
      </c>
      <c r="I130" s="43">
        <v>20.22</v>
      </c>
      <c r="J130" s="43">
        <v>200.86</v>
      </c>
      <c r="K130" s="44">
        <v>273.07</v>
      </c>
      <c r="L130" s="43"/>
    </row>
    <row r="131" spans="1:12" ht="15">
      <c r="A131" s="14"/>
      <c r="B131" s="15"/>
      <c r="C131" s="11"/>
      <c r="D131" s="7" t="s">
        <v>29</v>
      </c>
      <c r="E131" s="42" t="s">
        <v>89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43"/>
    </row>
    <row r="132" spans="1:12" ht="1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/>
    </row>
    <row r="133" spans="1:12" ht="15">
      <c r="A133" s="14"/>
      <c r="B133" s="15"/>
      <c r="C133" s="11"/>
      <c r="D133" s="7" t="s">
        <v>31</v>
      </c>
      <c r="E133" s="42" t="s">
        <v>60</v>
      </c>
      <c r="F133" s="43">
        <v>70</v>
      </c>
      <c r="G133" s="43">
        <v>1.85</v>
      </c>
      <c r="H133" s="43">
        <v>0.36</v>
      </c>
      <c r="I133" s="43">
        <v>23.9</v>
      </c>
      <c r="J133" s="43">
        <v>126.7</v>
      </c>
      <c r="K133" s="44">
        <v>5.0999999999999996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 t="s">
        <v>90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66112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95.72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25.119999999999997</v>
      </c>
      <c r="H137" s="19">
        <f t="shared" si="64"/>
        <v>26.369999999999997</v>
      </c>
      <c r="I137" s="19">
        <f t="shared" si="64"/>
        <v>126.18</v>
      </c>
      <c r="J137" s="19">
        <f t="shared" si="64"/>
        <v>799.7600000000001</v>
      </c>
      <c r="K137" s="25"/>
      <c r="L137" s="19">
        <f t="shared" ref="L137" si="65">SUM(L128:L136)</f>
        <v>95.72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44.11</v>
      </c>
      <c r="H138" s="32">
        <f t="shared" ref="H138" si="67">H127+H137</f>
        <v>43.65</v>
      </c>
      <c r="I138" s="32">
        <f t="shared" ref="I138" si="68">I127+I137</f>
        <v>225.18</v>
      </c>
      <c r="J138" s="32">
        <f t="shared" ref="J138:L138" si="69">J127+J137</f>
        <v>1378.3600000000001</v>
      </c>
      <c r="K138" s="32"/>
      <c r="L138" s="32">
        <f t="shared" si="69"/>
        <v>152.35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200</v>
      </c>
      <c r="G139" s="40">
        <v>12.52</v>
      </c>
      <c r="H139" s="40">
        <v>13.57</v>
      </c>
      <c r="I139" s="40">
        <v>37.119999999999997</v>
      </c>
      <c r="J139" s="40">
        <v>329.52</v>
      </c>
      <c r="K139" s="41">
        <v>478.28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0.2</v>
      </c>
      <c r="H141" s="43">
        <v>0.26</v>
      </c>
      <c r="I141" s="43">
        <v>22.2</v>
      </c>
      <c r="J141" s="43">
        <v>86.4</v>
      </c>
      <c r="K141" s="44">
        <v>407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43"/>
    </row>
    <row r="143" spans="1:12" ht="15">
      <c r="A143" s="23"/>
      <c r="B143" s="15"/>
      <c r="C143" s="11"/>
      <c r="D143" s="7" t="s">
        <v>24</v>
      </c>
      <c r="E143" s="42" t="s">
        <v>81</v>
      </c>
      <c r="F143" s="43">
        <v>150</v>
      </c>
      <c r="G143" s="43">
        <v>0.9</v>
      </c>
      <c r="H143" s="43">
        <v>0.2</v>
      </c>
      <c r="I143" s="43">
        <v>8.1</v>
      </c>
      <c r="J143" s="43">
        <v>40</v>
      </c>
      <c r="K143" s="44">
        <v>28.02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>
        <v>56.63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18.179999999999996</v>
      </c>
      <c r="H146" s="19">
        <f t="shared" si="70"/>
        <v>14.51</v>
      </c>
      <c r="I146" s="19">
        <f t="shared" si="70"/>
        <v>96.939999999999984</v>
      </c>
      <c r="J146" s="19">
        <f t="shared" si="70"/>
        <v>589.11999999999989</v>
      </c>
      <c r="K146" s="25"/>
      <c r="L146" s="19">
        <f t="shared" ref="L146" si="71">SUM(L139:L145)</f>
        <v>56.63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0.95</v>
      </c>
      <c r="H147" s="43">
        <v>3.1</v>
      </c>
      <c r="I147" s="43">
        <v>5.17</v>
      </c>
      <c r="J147" s="43">
        <v>52.68</v>
      </c>
      <c r="K147" s="44">
        <v>72.22</v>
      </c>
      <c r="L147" s="43"/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2</v>
      </c>
      <c r="H148" s="43">
        <v>5.2</v>
      </c>
      <c r="I148" s="43">
        <v>9</v>
      </c>
      <c r="J148" s="43">
        <v>88.1</v>
      </c>
      <c r="K148" s="44">
        <v>124.44</v>
      </c>
      <c r="L148" s="43"/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90</v>
      </c>
      <c r="G149" s="43">
        <v>13.79</v>
      </c>
      <c r="H149" s="43">
        <v>15.01</v>
      </c>
      <c r="I149" s="43">
        <v>14.92</v>
      </c>
      <c r="J149" s="43">
        <v>250.85</v>
      </c>
      <c r="K149" s="44">
        <v>33.1</v>
      </c>
      <c r="L149" s="43"/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43"/>
    </row>
    <row r="151" spans="1:12" ht="1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0.22</v>
      </c>
      <c r="H151" s="43">
        <v>0</v>
      </c>
      <c r="I151" s="43">
        <v>19.440000000000001</v>
      </c>
      <c r="J151" s="43">
        <v>76.75</v>
      </c>
      <c r="K151" s="44">
        <v>349.1</v>
      </c>
      <c r="L151" s="43"/>
    </row>
    <row r="152" spans="1:12" ht="15">
      <c r="A152" s="23"/>
      <c r="B152" s="15"/>
      <c r="C152" s="11"/>
      <c r="D152" s="7" t="s">
        <v>31</v>
      </c>
      <c r="E152" s="42" t="s">
        <v>60</v>
      </c>
      <c r="F152" s="43">
        <v>70</v>
      </c>
      <c r="G152" s="43">
        <v>1.85</v>
      </c>
      <c r="H152" s="43">
        <v>0.36</v>
      </c>
      <c r="I152" s="43">
        <v>23.94</v>
      </c>
      <c r="J152" s="43">
        <v>126.7</v>
      </c>
      <c r="K152" s="44">
        <v>5.0999999999999996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 t="s">
        <v>90</v>
      </c>
      <c r="F154" s="43">
        <v>30</v>
      </c>
      <c r="G154" s="43">
        <v>1.7</v>
      </c>
      <c r="H154" s="43">
        <v>2.2599999999999998</v>
      </c>
      <c r="I154" s="43">
        <v>13.8</v>
      </c>
      <c r="J154" s="43">
        <v>78.89</v>
      </c>
      <c r="K154" s="44">
        <v>66037.03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95.72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37.770000000000003</v>
      </c>
      <c r="H156" s="19">
        <f t="shared" si="72"/>
        <v>28.78</v>
      </c>
      <c r="I156" s="19">
        <f t="shared" si="72"/>
        <v>124.38999999999999</v>
      </c>
      <c r="J156" s="19">
        <f t="shared" si="72"/>
        <v>924.43000000000006</v>
      </c>
      <c r="K156" s="25"/>
      <c r="L156" s="19">
        <f t="shared" ref="L156" si="73">SUM(L147:L155)</f>
        <v>95.72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55.95</v>
      </c>
      <c r="H157" s="32">
        <f t="shared" ref="H157" si="75">H146+H156</f>
        <v>43.29</v>
      </c>
      <c r="I157" s="32">
        <f t="shared" ref="I157" si="76">I146+I156</f>
        <v>221.32999999999998</v>
      </c>
      <c r="J157" s="32">
        <f t="shared" ref="J157:L157" si="77">J146+J156</f>
        <v>1513.55</v>
      </c>
      <c r="K157" s="32"/>
      <c r="L157" s="32">
        <f t="shared" si="77"/>
        <v>152.35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>
        <v>279.35000000000002</v>
      </c>
      <c r="L158" s="40"/>
    </row>
    <row r="159" spans="1:12" ht="15">
      <c r="A159" s="23"/>
      <c r="B159" s="15"/>
      <c r="C159" s="11"/>
      <c r="D159" s="6"/>
      <c r="E159" s="42" t="s">
        <v>97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190.31</v>
      </c>
      <c r="K159" s="44">
        <v>332.02</v>
      </c>
      <c r="L159" s="43"/>
    </row>
    <row r="160" spans="1:12" ht="1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0.2</v>
      </c>
      <c r="H160" s="43">
        <v>0.26</v>
      </c>
      <c r="I160" s="43">
        <v>22.2</v>
      </c>
      <c r="J160" s="43">
        <v>86.39</v>
      </c>
      <c r="K160" s="44">
        <v>407</v>
      </c>
      <c r="L160" s="43"/>
    </row>
    <row r="161" spans="1:12" ht="15">
      <c r="A161" s="23"/>
      <c r="B161" s="15"/>
      <c r="C161" s="11"/>
      <c r="D161" s="7" t="s">
        <v>23</v>
      </c>
      <c r="E161" s="42" t="s">
        <v>98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>
        <v>56.63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22.97</v>
      </c>
      <c r="H165" s="19">
        <f t="shared" si="78"/>
        <v>21.48</v>
      </c>
      <c r="I165" s="19">
        <f t="shared" si="78"/>
        <v>94.22</v>
      </c>
      <c r="J165" s="19">
        <f t="shared" si="78"/>
        <v>639.49</v>
      </c>
      <c r="K165" s="25"/>
      <c r="L165" s="19">
        <f t="shared" ref="L165" si="79">SUM(L158:L164)</f>
        <v>56.63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>
        <v>1.9</v>
      </c>
      <c r="H166" s="43">
        <v>2.5</v>
      </c>
      <c r="I166" s="43">
        <v>7.8</v>
      </c>
      <c r="J166" s="43">
        <v>61</v>
      </c>
      <c r="K166" s="44">
        <v>7</v>
      </c>
      <c r="L166" s="43"/>
    </row>
    <row r="167" spans="1:12" ht="15">
      <c r="A167" s="23"/>
      <c r="B167" s="15"/>
      <c r="C167" s="11"/>
      <c r="D167" s="7" t="s">
        <v>27</v>
      </c>
      <c r="E167" s="42" t="s">
        <v>100</v>
      </c>
      <c r="F167" s="43">
        <v>200</v>
      </c>
      <c r="G167" s="43">
        <v>1.4</v>
      </c>
      <c r="H167" s="43">
        <v>3.96</v>
      </c>
      <c r="I167" s="43">
        <v>16.3</v>
      </c>
      <c r="J167" s="43">
        <v>171.8</v>
      </c>
      <c r="K167" s="44">
        <v>124.99</v>
      </c>
      <c r="L167" s="43"/>
    </row>
    <row r="168" spans="1:12" ht="15">
      <c r="A168" s="23"/>
      <c r="B168" s="15"/>
      <c r="C168" s="11"/>
      <c r="D168" s="7" t="s">
        <v>28</v>
      </c>
      <c r="E168" s="42" t="s">
        <v>101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0.22</v>
      </c>
      <c r="H170" s="43">
        <v>0</v>
      </c>
      <c r="I170" s="43">
        <v>19.440000000000001</v>
      </c>
      <c r="J170" s="43">
        <v>76.75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60</v>
      </c>
      <c r="F171" s="43">
        <v>70</v>
      </c>
      <c r="G171" s="43">
        <v>1.85</v>
      </c>
      <c r="H171" s="43">
        <v>0.36</v>
      </c>
      <c r="I171" s="43">
        <v>23.9</v>
      </c>
      <c r="J171" s="43">
        <v>126.7</v>
      </c>
      <c r="K171" s="44">
        <v>5.0999999999999996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>
        <v>95.72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17.11</v>
      </c>
      <c r="H175" s="19">
        <f t="shared" si="80"/>
        <v>20.419999999999998</v>
      </c>
      <c r="I175" s="19">
        <f t="shared" si="80"/>
        <v>99.22999999999999</v>
      </c>
      <c r="J175" s="19">
        <f t="shared" si="80"/>
        <v>740.85000000000014</v>
      </c>
      <c r="K175" s="25"/>
      <c r="L175" s="19">
        <f t="shared" ref="L175" si="81">SUM(L166:L174)</f>
        <v>95.72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40.08</v>
      </c>
      <c r="H176" s="32">
        <f t="shared" ref="H176" si="83">H165+H175</f>
        <v>41.9</v>
      </c>
      <c r="I176" s="32">
        <f t="shared" ref="I176" si="84">I165+I175</f>
        <v>193.45</v>
      </c>
      <c r="J176" s="32">
        <f t="shared" ref="J176:L176" si="85">J165+J175</f>
        <v>1380.3400000000001</v>
      </c>
      <c r="K176" s="32"/>
      <c r="L176" s="32">
        <f t="shared" si="85"/>
        <v>152.35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>
        <v>340.19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43"/>
    </row>
    <row r="181" spans="1:12" ht="15">
      <c r="A181" s="23"/>
      <c r="B181" s="15"/>
      <c r="C181" s="11"/>
      <c r="D181" s="7" t="s">
        <v>24</v>
      </c>
      <c r="E181" s="42" t="s">
        <v>81</v>
      </c>
      <c r="F181" s="43">
        <v>150</v>
      </c>
      <c r="G181" s="43">
        <v>0.9</v>
      </c>
      <c r="H181" s="43">
        <v>0.2</v>
      </c>
      <c r="I181" s="43">
        <v>8.1</v>
      </c>
      <c r="J181" s="43">
        <v>40</v>
      </c>
      <c r="K181" s="44">
        <v>28.02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56.63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17.04</v>
      </c>
      <c r="H184" s="19">
        <f t="shared" si="86"/>
        <v>9.0300000000000011</v>
      </c>
      <c r="I184" s="19">
        <f t="shared" si="86"/>
        <v>55.52</v>
      </c>
      <c r="J184" s="19">
        <f t="shared" si="86"/>
        <v>371.5</v>
      </c>
      <c r="K184" s="25"/>
      <c r="L184" s="19">
        <f t="shared" ref="L184" si="87">SUM(L177:L183)</f>
        <v>56.63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105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43"/>
    </row>
    <row r="186" spans="1:12" ht="15">
      <c r="A186" s="23"/>
      <c r="B186" s="15"/>
      <c r="C186" s="11"/>
      <c r="D186" s="7" t="s">
        <v>27</v>
      </c>
      <c r="E186" s="42" t="s">
        <v>106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43"/>
    </row>
    <row r="187" spans="1:12" ht="15">
      <c r="A187" s="23"/>
      <c r="B187" s="15"/>
      <c r="C187" s="11"/>
      <c r="D187" s="7" t="s">
        <v>28</v>
      </c>
      <c r="E187" s="42" t="s">
        <v>107</v>
      </c>
      <c r="F187" s="43">
        <v>90</v>
      </c>
      <c r="G187" s="43">
        <v>13.89</v>
      </c>
      <c r="H187" s="43">
        <v>1.37</v>
      </c>
      <c r="I187" s="43">
        <v>1.38</v>
      </c>
      <c r="J187" s="43">
        <v>168.97</v>
      </c>
      <c r="K187" s="44">
        <v>288.38</v>
      </c>
      <c r="L187" s="43"/>
    </row>
    <row r="188" spans="1:12" ht="15">
      <c r="A188" s="23"/>
      <c r="B188" s="15"/>
      <c r="C188" s="11"/>
      <c r="D188" s="7" t="s">
        <v>29</v>
      </c>
      <c r="E188" s="42" t="s">
        <v>108</v>
      </c>
      <c r="F188" s="43">
        <v>150</v>
      </c>
      <c r="G188" s="43">
        <v>7.76</v>
      </c>
      <c r="H188" s="43">
        <v>6.99</v>
      </c>
      <c r="I188" s="43">
        <v>33.86</v>
      </c>
      <c r="J188" s="43">
        <v>229.5</v>
      </c>
      <c r="K188" s="44" t="s">
        <v>109</v>
      </c>
      <c r="L188" s="43"/>
    </row>
    <row r="189" spans="1:12" ht="1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0.26</v>
      </c>
      <c r="I189" s="43">
        <v>22.2</v>
      </c>
      <c r="J189" s="43">
        <v>86.4</v>
      </c>
      <c r="K189" s="44">
        <v>407</v>
      </c>
      <c r="L189" s="43"/>
    </row>
    <row r="190" spans="1:12" ht="15">
      <c r="A190" s="23"/>
      <c r="B190" s="15"/>
      <c r="C190" s="11"/>
      <c r="D190" s="7" t="s">
        <v>31</v>
      </c>
      <c r="E190" s="42" t="s">
        <v>60</v>
      </c>
      <c r="F190" s="43">
        <v>70</v>
      </c>
      <c r="G190" s="43">
        <v>1.85</v>
      </c>
      <c r="H190" s="43">
        <v>0.36</v>
      </c>
      <c r="I190" s="43">
        <v>23.94</v>
      </c>
      <c r="J190" s="43">
        <v>126.7</v>
      </c>
      <c r="K190" s="44">
        <v>5.0999999999999996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95.72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29.750000000000004</v>
      </c>
      <c r="H194" s="19">
        <f t="shared" si="88"/>
        <v>16.239999999999998</v>
      </c>
      <c r="I194" s="19">
        <f t="shared" si="88"/>
        <v>105.65</v>
      </c>
      <c r="J194" s="19">
        <f t="shared" si="88"/>
        <v>820.55000000000007</v>
      </c>
      <c r="K194" s="25"/>
      <c r="L194" s="19">
        <f t="shared" ref="L194" si="89">SUM(L185:L193)</f>
        <v>95.72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1330</v>
      </c>
      <c r="G195" s="32">
        <f t="shared" ref="G195" si="90">G184+G194</f>
        <v>46.790000000000006</v>
      </c>
      <c r="H195" s="32">
        <f t="shared" ref="H195" si="91">H184+H194</f>
        <v>25.27</v>
      </c>
      <c r="I195" s="32">
        <f t="shared" ref="I195" si="92">I184+I194</f>
        <v>161.17000000000002</v>
      </c>
      <c r="J195" s="32">
        <f t="shared" ref="J195:L195" si="93">J184+J194</f>
        <v>1192.0500000000002</v>
      </c>
      <c r="K195" s="32"/>
      <c r="L195" s="32">
        <f t="shared" si="93"/>
        <v>152.35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48.100999999999999</v>
      </c>
      <c r="H196" s="34">
        <f t="shared" si="94"/>
        <v>44.727999999999994</v>
      </c>
      <c r="I196" s="34">
        <f t="shared" si="94"/>
        <v>206.083</v>
      </c>
      <c r="J196" s="34">
        <f t="shared" si="94"/>
        <v>1395.9940000000001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146.68699999999998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2023-10-26T13:51:44Z</dcterms:modified>
</cp:coreProperties>
</file>